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/>
  <xr:revisionPtr revIDLastSave="1" documentId="8_{1788C263-6E8E-46B1-95F6-40DD89E99BD5}" xr6:coauthVersionLast="47" xr6:coauthVersionMax="47" xr10:uidLastSave="{D2A9399F-C42A-463A-B881-C776113B2FBC}"/>
  <bookViews>
    <workbookView xWindow="-28920" yWindow="-120" windowWidth="29040" windowHeight="15720" activeTab="4" xr2:uid="{78237480-A2B8-43CF-B61E-CD90EAFB39A7}"/>
  </bookViews>
  <sheets>
    <sheet name="Table 1 EAP awards" sheetId="3" r:id="rId1"/>
    <sheet name="Table 2 EAP rounds" sheetId="15" r:id="rId2"/>
    <sheet name="Table 3 Gateway awards" sheetId="8" r:id="rId3"/>
    <sheet name="Table 4 Gateway rounds" sheetId="7" r:id="rId4"/>
    <sheet name="Table 5 Rapid Access awards" sheetId="5" r:id="rId5"/>
    <sheet name="Table 6 SovAI data" sheetId="6" r:id="rId6"/>
    <sheet name="Table 7 Innovator awards" sheetId="9" r:id="rId7"/>
    <sheet name="Table 8 AI for Science data" sheetId="11" r:id="rId8"/>
    <sheet name="Table 9 AILabs awards" sheetId="13" r:id="rId9"/>
  </sheets>
  <definedNames>
    <definedName name="_xlnm._FilterDatabase" localSheetId="0" hidden="1">'Table 1 EAP awards'!$A$1:$F$1</definedName>
    <definedName name="_xlnm._FilterDatabase" localSheetId="2" hidden="1">'Table 3 Gateway awards'!$A$1:$F$1</definedName>
    <definedName name="_xlnm._FilterDatabase" localSheetId="4" hidden="1">'Table 5 Rapid Access awards'!$A$1:$F$1</definedName>
    <definedName name="_xlnm._FilterDatabase" localSheetId="5" hidden="1">'Table 6 SovAI data'!$A$1:$F$1</definedName>
    <definedName name="_xlnm._FilterDatabase" localSheetId="6" hidden="1">'Table 7 Innovator awards'!$A$1:$F$1</definedName>
    <definedName name="_xlnm._FilterDatabase" localSheetId="7" hidden="1">'Table 8 AI for Science data'!$A$1:$F$1</definedName>
    <definedName name="_xlnm._FilterDatabase" localSheetId="8" hidden="1">'Table 9 AILabs awards'!$A$1:$F$1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3" i="15" l="1"/>
  <c r="M8" i="15"/>
  <c r="M7" i="15"/>
  <c r="M6" i="15"/>
  <c r="M5" i="15"/>
  <c r="M4" i="15"/>
  <c r="M3" i="15"/>
  <c r="O3" i="15"/>
  <c r="P3" i="15" s="1"/>
  <c r="P8" i="15"/>
  <c r="P7" i="15"/>
  <c r="P6" i="15"/>
  <c r="P5" i="15"/>
  <c r="P4" i="15"/>
  <c r="I7" i="15"/>
  <c r="I6" i="15"/>
  <c r="I5" i="15"/>
  <c r="I4" i="15"/>
  <c r="I3" i="15"/>
  <c r="E7" i="15"/>
  <c r="E6" i="15"/>
  <c r="E5" i="15"/>
  <c r="E4" i="15"/>
  <c r="F4" i="13" l="1"/>
  <c r="E4" i="13"/>
  <c r="E17" i="11" l="1"/>
  <c r="F17" i="11"/>
  <c r="F17" i="9" l="1"/>
  <c r="E17" i="9"/>
  <c r="F8" i="6"/>
  <c r="E8" i="6"/>
  <c r="F105" i="5"/>
  <c r="E105" i="5"/>
  <c r="F117" i="8"/>
  <c r="E117" i="8"/>
  <c r="F34" i="3"/>
  <c r="E34" i="3"/>
</calcChain>
</file>

<file path=xl/sharedStrings.xml><?xml version="1.0" encoding="utf-8"?>
<sst xmlns="http://schemas.openxmlformats.org/spreadsheetml/2006/main" count="1233" uniqueCount="228">
  <si>
    <t>Lead organisation</t>
  </si>
  <si>
    <t>Sector</t>
  </si>
  <si>
    <t>Route</t>
  </si>
  <si>
    <t>Service</t>
  </si>
  <si>
    <t>Projects
awarded</t>
  </si>
  <si>
    <t>GPUh
awarded</t>
  </si>
  <si>
    <t>British Antarctic Survey</t>
  </si>
  <si>
    <t>UKRI institute</t>
  </si>
  <si>
    <t>EAP</t>
  </si>
  <si>
    <t>Isambard-AI</t>
  </si>
  <si>
    <t>Cardiff University</t>
  </si>
  <si>
    <t>University</t>
  </si>
  <si>
    <t>Dawn</t>
  </si>
  <si>
    <t>EMBL-EBI</t>
  </si>
  <si>
    <t>IRO</t>
  </si>
  <si>
    <t>Imperial College London</t>
  </si>
  <si>
    <t>King's College London</t>
  </si>
  <si>
    <t>MRC Laboratory of Molecular Biology</t>
  </si>
  <si>
    <t>One Big Circle Ltd</t>
  </si>
  <si>
    <t>Medium enterprise</t>
  </si>
  <si>
    <t>Origami Labs UK Ltd</t>
  </si>
  <si>
    <t>Micro enterprise</t>
  </si>
  <si>
    <t>Queen Mary University of London</t>
  </si>
  <si>
    <t>STFC Hartree Centre</t>
  </si>
  <si>
    <t>STFC Rutherford Appleton Laboratory</t>
  </si>
  <si>
    <t>The Alan Turing Institute</t>
  </si>
  <si>
    <t>The Rosalind Franklin Institute</t>
  </si>
  <si>
    <t>University College London</t>
  </si>
  <si>
    <t>University of Bath</t>
  </si>
  <si>
    <t>University of Birmingham</t>
  </si>
  <si>
    <t>University of Bristol</t>
  </si>
  <si>
    <t>University of Cambridge</t>
  </si>
  <si>
    <t>University of Edinburgh</t>
  </si>
  <si>
    <t>University of Exeter</t>
  </si>
  <si>
    <t>University of Liverpool</t>
  </si>
  <si>
    <t>University of Manchester</t>
  </si>
  <si>
    <t>University of Oxford</t>
  </si>
  <si>
    <t>University of Reading</t>
  </si>
  <si>
    <t>University of Sheffield</t>
  </si>
  <si>
    <t>University of Southampton</t>
  </si>
  <si>
    <t>University of Warwick</t>
  </si>
  <si>
    <t>VACV Biotherapeutics (UK) Ltd</t>
  </si>
  <si>
    <t>EAP proposals considered</t>
  </si>
  <si>
    <t>GPUh requested</t>
  </si>
  <si>
    <t>Awards made</t>
  </si>
  <si>
    <t>GPUh awarded</t>
  </si>
  <si>
    <t>Allocation round</t>
  </si>
  <si>
    <t>Either</t>
  </si>
  <si>
    <t>Total</t>
  </si>
  <si>
    <t>Both</t>
  </si>
  <si>
    <t>Adia Batic Collaboration Ltd</t>
  </si>
  <si>
    <t>Small enterprise</t>
  </si>
  <si>
    <t>Gateway</t>
  </si>
  <si>
    <t>Albion Techbio Ltd</t>
  </si>
  <si>
    <t>Anglia Ruskin University</t>
  </si>
  <si>
    <t>Angstrom AI Ltd</t>
  </si>
  <si>
    <t>Aston University</t>
  </si>
  <si>
    <t>Axniks Ltd</t>
  </si>
  <si>
    <t>Biodesign Academy Ltd</t>
  </si>
  <si>
    <t>Brunel University London</t>
  </si>
  <si>
    <t>Cofactory Ltd</t>
  </si>
  <si>
    <t>Constructive Bio</t>
  </si>
  <si>
    <t>Coventry University</t>
  </si>
  <si>
    <t>De Montfort University</t>
  </si>
  <si>
    <t>DSIT</t>
  </si>
  <si>
    <t>Government</t>
  </si>
  <si>
    <t>Durham University</t>
  </si>
  <si>
    <t>Earlham Institute</t>
  </si>
  <si>
    <t>Electric Azimuth Ltd</t>
  </si>
  <si>
    <t>Eyya Group Ltd</t>
  </si>
  <si>
    <t>Faqtor Ltd</t>
  </si>
  <si>
    <t>Goldsmiths, University of London</t>
  </si>
  <si>
    <t>HAKRYU LTD</t>
  </si>
  <si>
    <t>Heriot-Watt University</t>
  </si>
  <si>
    <t>Hycomplate Ltd</t>
  </si>
  <si>
    <t>Hypereum Ltd</t>
  </si>
  <si>
    <t>i.AI</t>
  </si>
  <si>
    <t>IOMI Ltd</t>
  </si>
  <si>
    <t>Kingston University</t>
  </si>
  <si>
    <t>KRAI Ltd</t>
  </si>
  <si>
    <t>Lancaster University</t>
  </si>
  <si>
    <t>Liverpool John Moores University</t>
  </si>
  <si>
    <t>London School of Economics &amp; Pol Sci</t>
  </si>
  <si>
    <t>Longitude Labs Ltd</t>
  </si>
  <si>
    <t>Manchester Metropolitan University</t>
  </si>
  <si>
    <t>Monumo</t>
  </si>
  <si>
    <t>Newcastle University</t>
  </si>
  <si>
    <t>Nexus Additive Ltd</t>
  </si>
  <si>
    <t>NexusAM</t>
  </si>
  <si>
    <t>Northeastern University – London</t>
  </si>
  <si>
    <t>Northumbria University</t>
  </si>
  <si>
    <t>Omnibio Ltd</t>
  </si>
  <si>
    <t>Open University</t>
  </si>
  <si>
    <t>Panicle Office Ltd</t>
  </si>
  <si>
    <t>Prefrontal AI Ltd</t>
  </si>
  <si>
    <t>Queen's University of Belfast</t>
  </si>
  <si>
    <t>Rayca Precision Ltd</t>
  </si>
  <si>
    <t>Royal Holloway, University of London</t>
  </si>
  <si>
    <t>Sheffield Hallam University</t>
  </si>
  <si>
    <t>Signapase Ltd</t>
  </si>
  <si>
    <t>SIGNAPSE LTD</t>
  </si>
  <si>
    <t>Teesside University</t>
  </si>
  <si>
    <t>Tertium AI</t>
  </si>
  <si>
    <t>The Institute of Cancer Research</t>
  </si>
  <si>
    <t>TrigGuard AI Limited</t>
  </si>
  <si>
    <t>Twig Bio Ltd</t>
  </si>
  <si>
    <t>University of Aberdeen</t>
  </si>
  <si>
    <t>University of Essex</t>
  </si>
  <si>
    <t>University of Glasgow</t>
  </si>
  <si>
    <t>University of Greenwich</t>
  </si>
  <si>
    <t>University of Huddersfield</t>
  </si>
  <si>
    <t>University of Leeds</t>
  </si>
  <si>
    <t>University of Leicester</t>
  </si>
  <si>
    <t>University of Lincoln</t>
  </si>
  <si>
    <t>University of Nottingham</t>
  </si>
  <si>
    <t>University of Strathclyde</t>
  </si>
  <si>
    <t>University of Surrey</t>
  </si>
  <si>
    <t>University of West London</t>
  </si>
  <si>
    <t>University of York</t>
  </si>
  <si>
    <t>Waygate Technologies UK Ltd</t>
  </si>
  <si>
    <t>Zenotech Ltd</t>
  </si>
  <si>
    <t>Gateway proposals considered</t>
  </si>
  <si>
    <t>Allocation date</t>
  </si>
  <si>
    <t>The OpenBioSim Community Interest Company</t>
  </si>
  <si>
    <t>Community Interest Company</t>
  </si>
  <si>
    <t>Rapid Access</t>
  </si>
  <si>
    <t>MetDesk LtD</t>
  </si>
  <si>
    <t>Achilles Solutions</t>
  </si>
  <si>
    <t>Advanced Nonlinear Technologies Ltd</t>
  </si>
  <si>
    <t>Aeternus.io Ltd</t>
  </si>
  <si>
    <t>AICOE.IO LTD</t>
  </si>
  <si>
    <t>Air Aware Labs Ltd</t>
  </si>
  <si>
    <t>Aival (Metalynx Ltd)</t>
  </si>
  <si>
    <t>AminoAnalytica Ltd</t>
  </si>
  <si>
    <t>Andinn Ltd</t>
  </si>
  <si>
    <t>Arcade Labs Ltd</t>
  </si>
  <si>
    <t>ArqEye Ltd</t>
  </si>
  <si>
    <t>AstronomicalAI Ltd</t>
  </si>
  <si>
    <t>Aurium Labs Ltd</t>
  </si>
  <si>
    <t>Barefoot Lightning Ltd</t>
  </si>
  <si>
    <t>Bastion Research Labs</t>
  </si>
  <si>
    <t>Bikal Technologies (UK) Ltd</t>
  </si>
  <si>
    <t>Brainology Learning Ltd</t>
  </si>
  <si>
    <t>BuildwellAI Ltd</t>
  </si>
  <si>
    <t>Capitalizt Ltd</t>
  </si>
  <si>
    <t>Causal Artificial Decision Intelligence Ltd</t>
  </si>
  <si>
    <t>Datastark AI Ltd</t>
  </si>
  <si>
    <t>DeepPsi Ltd</t>
  </si>
  <si>
    <t>Dennou Ltd</t>
  </si>
  <si>
    <t>EdgeNebula Ltd</t>
  </si>
  <si>
    <t>Edly Ltd</t>
  </si>
  <si>
    <t>Flashware</t>
  </si>
  <si>
    <t>Fraiya Ltd</t>
  </si>
  <si>
    <t>Global Mindset Marketing Ltd</t>
  </si>
  <si>
    <t>Gold Filled Ltd</t>
  </si>
  <si>
    <t>IT Drone and Software Services Ltd</t>
  </si>
  <si>
    <t>Legacy Value Ltd</t>
  </si>
  <si>
    <t>Locai Labs Limited</t>
  </si>
  <si>
    <t>Locai Labs Ltd</t>
  </si>
  <si>
    <t>London Superconductors Ltd</t>
  </si>
  <si>
    <t>Lumina Insights Ltd</t>
  </si>
  <si>
    <t>ManaMind Ltd</t>
  </si>
  <si>
    <t>Mantic Technologies</t>
  </si>
  <si>
    <t>Medisense AI Ltd</t>
  </si>
  <si>
    <t>ModelMole Ltd</t>
  </si>
  <si>
    <t>Nexus Weaver Ltd</t>
  </si>
  <si>
    <t>Novogaia Ltd</t>
  </si>
  <si>
    <t>OpenBioSim Community Interest Company</t>
  </si>
  <si>
    <t>Pitchwise Labs Ltd</t>
  </si>
  <si>
    <t>PSA Consultants Ltd</t>
  </si>
  <si>
    <t>Qronon Ltd</t>
  </si>
  <si>
    <t>Quantum Base Alpha Ltd</t>
  </si>
  <si>
    <t>RAPTR.AI Ltd</t>
  </si>
  <si>
    <t>RoForge Ltd</t>
  </si>
  <si>
    <t>Safe Robotics UK Ltd</t>
  </si>
  <si>
    <t>Saturn Dynamics Ltd</t>
  </si>
  <si>
    <t>Secondlaw Technologies Ltd</t>
  </si>
  <si>
    <t>Secure Wireless Ltd</t>
  </si>
  <si>
    <t>Serendipity Labs Ltd</t>
  </si>
  <si>
    <t>TimeTrace Labs Ltd</t>
  </si>
  <si>
    <t>Trillium Technologies Ltd</t>
  </si>
  <si>
    <t>Twenty Four Distilled Ltd</t>
  </si>
  <si>
    <t>Varexis Ltd</t>
  </si>
  <si>
    <t>Automated Analytics Ltd</t>
  </si>
  <si>
    <t>Aveni Ltd</t>
  </si>
  <si>
    <t>Biographica Ltd.</t>
  </si>
  <si>
    <t>Cambridge Inference Ltd</t>
  </si>
  <si>
    <t>Celtic Sea Power Ltd</t>
  </si>
  <si>
    <t>Eliptica Ltd</t>
  </si>
  <si>
    <t>Exogene Ltd</t>
  </si>
  <si>
    <t>General Reasoning Ltd</t>
  </si>
  <si>
    <t>Geoptic Infrastructure Investigations Ltd</t>
  </si>
  <si>
    <t>Helix Intelligence Ltd</t>
  </si>
  <si>
    <t>Hephaestus Technologies Ltd</t>
  </si>
  <si>
    <t>Literal Labs Ltd</t>
  </si>
  <si>
    <t>Mater-AI Ltd</t>
  </si>
  <si>
    <t>Matta Labs Ltd</t>
  </si>
  <si>
    <t>Opsen AI Limited</t>
  </si>
  <si>
    <t>ORCA Computing Ltd</t>
  </si>
  <si>
    <t>Perimetric AI</t>
  </si>
  <si>
    <t>Phokus.io Ltd</t>
  </si>
  <si>
    <t>Simudyne Ltd</t>
  </si>
  <si>
    <t>Sonalis Imaging Ltd</t>
  </si>
  <si>
    <t>SynX Therapeutics Ltd</t>
  </si>
  <si>
    <t>Testfyra Ltd</t>
  </si>
  <si>
    <t>Xyme Ltd</t>
  </si>
  <si>
    <t>Aevum Foundary AI Ltd</t>
  </si>
  <si>
    <t>AlphaCentrix Ltd</t>
  </si>
  <si>
    <t>Everreal Consulting Ltd</t>
  </si>
  <si>
    <t>Hey Maple Ltd</t>
  </si>
  <si>
    <t>Mark Advance AI Ltd</t>
  </si>
  <si>
    <t>Medineeds UK Ltd</t>
  </si>
  <si>
    <t>Revax Technologies Ltd</t>
  </si>
  <si>
    <t>Savvy Build Ltd</t>
  </si>
  <si>
    <t>Spare Chair</t>
  </si>
  <si>
    <t>Badley Ashton &amp; Associates Ltd.</t>
  </si>
  <si>
    <t>Mortar Works Ltd</t>
  </si>
  <si>
    <t>Neuphonic Ltd</t>
  </si>
  <si>
    <t>SovAI</t>
  </si>
  <si>
    <t>Innovators</t>
  </si>
  <si>
    <t>Zenithon AI Ltd</t>
  </si>
  <si>
    <t>AI4Sci</t>
  </si>
  <si>
    <t>Entos AI Ltd</t>
  </si>
  <si>
    <t>Orbital Materials Ltd</t>
  </si>
  <si>
    <t>Synteny Biotechnology Ltd</t>
  </si>
  <si>
    <t>UKAEA Ltd</t>
  </si>
  <si>
    <t>PSRE</t>
  </si>
  <si>
    <t>Fundamental AI Lab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</si>
</sst>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2"/>
      <color theme="3"/>
      <name val="Arial"/>
    </font>
    <font>
      <sz val="11"/>
      <color theme="1"/>
      <name val="Arial"/>
    </font>
    <font>
      <b/>
      <sz val="11"/>
      <color theme="1"/>
      <name val="Arial"/>
    </font>
    <font>
      <sz val="12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ck">
        <color theme="4"/>
      </bottom>
      <diagonal/>
    </border>
    <border>
      <left/>
      <right style="thin">
        <color auto="1"/>
      </right>
      <top/>
      <bottom style="thick">
        <color theme="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1" applyNumberFormat="0" applyFill="0" applyAlignment="0" applyProtection="0"/>
  </cellStyleXfs>
  <cellXfs count="26">
    <xf numFmtId="0" fontId="0" fillId="0" borderId="0" xfId="0"/>
    <xf numFmtId="0" fontId="3" fillId="0" borderId="1" xfId="2" applyFont="1" applyAlignment="1">
      <alignment vertical="center"/>
    </xf>
    <xf numFmtId="0" fontId="3" fillId="0" borderId="1" xfId="2" applyFont="1" applyAlignment="1">
      <alignment vertical="center" wrapText="1"/>
    </xf>
    <xf numFmtId="0" fontId="4" fillId="0" borderId="0" xfId="0" applyFont="1"/>
    <xf numFmtId="164" fontId="4" fillId="0" borderId="0" xfId="1" applyNumberFormat="1" applyFont="1"/>
    <xf numFmtId="0" fontId="5" fillId="0" borderId="6" xfId="0" applyFont="1" applyBorder="1"/>
    <xf numFmtId="164" fontId="5" fillId="0" borderId="6" xfId="1" applyNumberFormat="1" applyFont="1" applyBorder="1"/>
    <xf numFmtId="0" fontId="3" fillId="0" borderId="0" xfId="2" applyFont="1" applyBorder="1"/>
    <xf numFmtId="0" fontId="6" fillId="0" borderId="0" xfId="0" applyFont="1"/>
    <xf numFmtId="0" fontId="3" fillId="0" borderId="1" xfId="2" applyFont="1"/>
    <xf numFmtId="0" fontId="3" fillId="0" borderId="4" xfId="2" applyFont="1" applyBorder="1"/>
    <xf numFmtId="0" fontId="3" fillId="0" borderId="5" xfId="2" applyFont="1" applyBorder="1"/>
    <xf numFmtId="0" fontId="4" fillId="0" borderId="2" xfId="0" applyFont="1" applyBorder="1"/>
    <xf numFmtId="164" fontId="5" fillId="0" borderId="3" xfId="0" applyNumberFormat="1" applyFont="1" applyBorder="1"/>
    <xf numFmtId="164" fontId="4" fillId="0" borderId="2" xfId="1" applyNumberFormat="1" applyFont="1" applyBorder="1"/>
    <xf numFmtId="164" fontId="4" fillId="0" borderId="0" xfId="1" applyNumberFormat="1" applyFont="1" applyBorder="1"/>
    <xf numFmtId="164" fontId="4" fillId="0" borderId="0" xfId="1" applyNumberFormat="1" applyFont="1" applyFill="1" applyBorder="1"/>
    <xf numFmtId="0" fontId="4" fillId="2" borderId="2" xfId="0" applyFont="1" applyFill="1" applyBorder="1"/>
    <xf numFmtId="0" fontId="4" fillId="2" borderId="0" xfId="0" applyFont="1" applyFill="1"/>
    <xf numFmtId="164" fontId="5" fillId="2" borderId="3" xfId="0" applyNumberFormat="1" applyFont="1" applyFill="1" applyBorder="1"/>
    <xf numFmtId="164" fontId="4" fillId="2" borderId="2" xfId="1" applyNumberFormat="1" applyFont="1" applyFill="1" applyBorder="1"/>
    <xf numFmtId="164" fontId="4" fillId="2" borderId="0" xfId="1" applyNumberFormat="1" applyFont="1" applyFill="1"/>
    <xf numFmtId="14" fontId="4" fillId="0" borderId="0" xfId="0" applyNumberFormat="1" applyFont="1"/>
    <xf numFmtId="0" fontId="3" fillId="0" borderId="2" xfId="2" applyFont="1" applyBorder="1" applyAlignment="1">
      <alignment horizontal="center"/>
    </xf>
    <xf numFmtId="0" fontId="3" fillId="0" borderId="0" xfId="2" applyFont="1" applyBorder="1" applyAlignment="1">
      <alignment horizontal="center"/>
    </xf>
    <xf numFmtId="0" fontId="3" fillId="0" borderId="3" xfId="2" applyFont="1" applyBorder="1" applyAlignment="1">
      <alignment horizontal="center"/>
    </xf>
  </cellXfs>
  <cellStyles count="3">
    <cellStyle name="Comma" xfId="1" builtinId="3"/>
    <cellStyle name="Heading 1" xfId="2" builtinId="1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35404-76E6-463C-B43B-1CD2618348B7}">
  <dimension ref="A1:F34"/>
  <sheetViews>
    <sheetView workbookViewId="0">
      <selection activeCell="H11" sqref="H11"/>
    </sheetView>
  </sheetViews>
  <sheetFormatPr defaultRowHeight="14.5" x14ac:dyDescent="0.35"/>
  <cols>
    <col min="1" max="1" width="41.54296875" customWidth="1"/>
    <col min="2" max="2" width="20.81640625" customWidth="1"/>
    <col min="3" max="3" width="15.7265625" customWidth="1"/>
    <col min="4" max="4" width="14.453125" customWidth="1"/>
    <col min="5" max="5" width="15.453125" customWidth="1"/>
    <col min="6" max="6" width="16" customWidth="1"/>
  </cols>
  <sheetData>
    <row r="1" spans="1:6" ht="31" x14ac:dyDescent="0.3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6" x14ac:dyDescent="0.35">
      <c r="A2" s="3" t="s">
        <v>6</v>
      </c>
      <c r="B2" s="3" t="s">
        <v>7</v>
      </c>
      <c r="C2" s="3" t="s">
        <v>8</v>
      </c>
      <c r="D2" s="3" t="s">
        <v>9</v>
      </c>
      <c r="E2" s="3">
        <v>1</v>
      </c>
      <c r="F2" s="4">
        <v>50000</v>
      </c>
    </row>
    <row r="3" spans="1:6" x14ac:dyDescent="0.35">
      <c r="A3" s="3" t="s">
        <v>10</v>
      </c>
      <c r="B3" s="3" t="s">
        <v>11</v>
      </c>
      <c r="C3" s="3" t="s">
        <v>8</v>
      </c>
      <c r="D3" s="3" t="s">
        <v>12</v>
      </c>
      <c r="E3" s="3">
        <v>1</v>
      </c>
      <c r="F3" s="4">
        <v>50000</v>
      </c>
    </row>
    <row r="4" spans="1:6" x14ac:dyDescent="0.35">
      <c r="A4" s="3" t="s">
        <v>13</v>
      </c>
      <c r="B4" s="3" t="s">
        <v>14</v>
      </c>
      <c r="C4" s="3" t="s">
        <v>8</v>
      </c>
      <c r="D4" s="3" t="s">
        <v>9</v>
      </c>
      <c r="E4" s="3">
        <v>1</v>
      </c>
      <c r="F4" s="4">
        <v>50000</v>
      </c>
    </row>
    <row r="5" spans="1:6" x14ac:dyDescent="0.35">
      <c r="A5" s="3" t="s">
        <v>15</v>
      </c>
      <c r="B5" s="3" t="s">
        <v>11</v>
      </c>
      <c r="C5" s="3" t="s">
        <v>8</v>
      </c>
      <c r="D5" s="3" t="s">
        <v>12</v>
      </c>
      <c r="E5" s="3">
        <v>3</v>
      </c>
      <c r="F5" s="4">
        <v>160720</v>
      </c>
    </row>
    <row r="6" spans="1:6" x14ac:dyDescent="0.35">
      <c r="A6" s="3" t="s">
        <v>15</v>
      </c>
      <c r="B6" s="3" t="s">
        <v>11</v>
      </c>
      <c r="C6" s="3" t="s">
        <v>8</v>
      </c>
      <c r="D6" s="3" t="s">
        <v>9</v>
      </c>
      <c r="E6" s="3">
        <v>1</v>
      </c>
      <c r="F6" s="4">
        <v>30000</v>
      </c>
    </row>
    <row r="7" spans="1:6" x14ac:dyDescent="0.35">
      <c r="A7" s="3" t="s">
        <v>16</v>
      </c>
      <c r="B7" s="3" t="s">
        <v>11</v>
      </c>
      <c r="C7" s="3" t="s">
        <v>8</v>
      </c>
      <c r="D7" s="3" t="s">
        <v>9</v>
      </c>
      <c r="E7" s="3">
        <v>1</v>
      </c>
      <c r="F7" s="4">
        <v>45000</v>
      </c>
    </row>
    <row r="8" spans="1:6" x14ac:dyDescent="0.35">
      <c r="A8" s="3" t="s">
        <v>17</v>
      </c>
      <c r="B8" s="3" t="s">
        <v>7</v>
      </c>
      <c r="C8" s="3" t="s">
        <v>8</v>
      </c>
      <c r="D8" s="3" t="s">
        <v>9</v>
      </c>
      <c r="E8" s="3">
        <v>1</v>
      </c>
      <c r="F8" s="4">
        <v>5000</v>
      </c>
    </row>
    <row r="9" spans="1:6" x14ac:dyDescent="0.35">
      <c r="A9" s="3" t="s">
        <v>18</v>
      </c>
      <c r="B9" s="3" t="s">
        <v>19</v>
      </c>
      <c r="C9" s="3" t="s">
        <v>8</v>
      </c>
      <c r="D9" s="3" t="s">
        <v>9</v>
      </c>
      <c r="E9" s="3">
        <v>1</v>
      </c>
      <c r="F9" s="4">
        <v>67280</v>
      </c>
    </row>
    <row r="10" spans="1:6" x14ac:dyDescent="0.35">
      <c r="A10" s="3" t="s">
        <v>20</v>
      </c>
      <c r="B10" s="3" t="s">
        <v>21</v>
      </c>
      <c r="C10" s="3" t="s">
        <v>8</v>
      </c>
      <c r="D10" s="3" t="s">
        <v>9</v>
      </c>
      <c r="E10" s="3">
        <v>1</v>
      </c>
      <c r="F10" s="4">
        <v>12000</v>
      </c>
    </row>
    <row r="11" spans="1:6" x14ac:dyDescent="0.35">
      <c r="A11" s="3" t="s">
        <v>22</v>
      </c>
      <c r="B11" s="3" t="s">
        <v>11</v>
      </c>
      <c r="C11" s="3" t="s">
        <v>8</v>
      </c>
      <c r="D11" s="3" t="s">
        <v>9</v>
      </c>
      <c r="E11" s="3">
        <v>1</v>
      </c>
      <c r="F11" s="4">
        <v>50000</v>
      </c>
    </row>
    <row r="12" spans="1:6" x14ac:dyDescent="0.35">
      <c r="A12" s="3" t="s">
        <v>23</v>
      </c>
      <c r="B12" s="3" t="s">
        <v>7</v>
      </c>
      <c r="C12" s="3" t="s">
        <v>8</v>
      </c>
      <c r="D12" s="3" t="s">
        <v>9</v>
      </c>
      <c r="E12" s="3">
        <v>1</v>
      </c>
      <c r="F12" s="4">
        <v>10000</v>
      </c>
    </row>
    <row r="13" spans="1:6" x14ac:dyDescent="0.35">
      <c r="A13" s="3" t="s">
        <v>24</v>
      </c>
      <c r="B13" s="3" t="s">
        <v>7</v>
      </c>
      <c r="C13" s="3" t="s">
        <v>8</v>
      </c>
      <c r="D13" s="3" t="s">
        <v>9</v>
      </c>
      <c r="E13" s="3">
        <v>1</v>
      </c>
      <c r="F13" s="4">
        <v>30000</v>
      </c>
    </row>
    <row r="14" spans="1:6" x14ac:dyDescent="0.35">
      <c r="A14" s="3" t="s">
        <v>25</v>
      </c>
      <c r="B14" s="3" t="s">
        <v>14</v>
      </c>
      <c r="C14" s="3" t="s">
        <v>8</v>
      </c>
      <c r="D14" s="3" t="s">
        <v>12</v>
      </c>
      <c r="E14" s="3">
        <v>2</v>
      </c>
      <c r="F14" s="4">
        <v>1300</v>
      </c>
    </row>
    <row r="15" spans="1:6" x14ac:dyDescent="0.35">
      <c r="A15" s="3" t="s">
        <v>25</v>
      </c>
      <c r="B15" s="3" t="s">
        <v>14</v>
      </c>
      <c r="C15" s="3" t="s">
        <v>8</v>
      </c>
      <c r="D15" s="3" t="s">
        <v>9</v>
      </c>
      <c r="E15" s="3">
        <v>3</v>
      </c>
      <c r="F15" s="4">
        <v>2300</v>
      </c>
    </row>
    <row r="16" spans="1:6" x14ac:dyDescent="0.35">
      <c r="A16" s="3" t="s">
        <v>26</v>
      </c>
      <c r="B16" s="3" t="s">
        <v>7</v>
      </c>
      <c r="C16" s="3" t="s">
        <v>8</v>
      </c>
      <c r="D16" s="3" t="s">
        <v>9</v>
      </c>
      <c r="E16" s="3">
        <v>1</v>
      </c>
      <c r="F16" s="4">
        <v>10000</v>
      </c>
    </row>
    <row r="17" spans="1:6" x14ac:dyDescent="0.35">
      <c r="A17" s="3" t="s">
        <v>27</v>
      </c>
      <c r="B17" s="3" t="s">
        <v>11</v>
      </c>
      <c r="C17" s="3" t="s">
        <v>8</v>
      </c>
      <c r="D17" s="3" t="s">
        <v>9</v>
      </c>
      <c r="E17" s="3">
        <v>6</v>
      </c>
      <c r="F17" s="4">
        <v>1005000</v>
      </c>
    </row>
    <row r="18" spans="1:6" x14ac:dyDescent="0.35">
      <c r="A18" s="3" t="s">
        <v>28</v>
      </c>
      <c r="B18" s="3" t="s">
        <v>11</v>
      </c>
      <c r="C18" s="3" t="s">
        <v>8</v>
      </c>
      <c r="D18" s="3" t="s">
        <v>9</v>
      </c>
      <c r="E18" s="3">
        <v>1</v>
      </c>
      <c r="F18" s="4">
        <v>10000</v>
      </c>
    </row>
    <row r="19" spans="1:6" x14ac:dyDescent="0.35">
      <c r="A19" s="3" t="s">
        <v>29</v>
      </c>
      <c r="B19" s="3" t="s">
        <v>11</v>
      </c>
      <c r="C19" s="3" t="s">
        <v>8</v>
      </c>
      <c r="D19" s="3" t="s">
        <v>12</v>
      </c>
      <c r="E19" s="3">
        <v>1</v>
      </c>
      <c r="F19" s="4">
        <v>18480</v>
      </c>
    </row>
    <row r="20" spans="1:6" x14ac:dyDescent="0.35">
      <c r="A20" s="3" t="s">
        <v>30</v>
      </c>
      <c r="B20" s="3" t="s">
        <v>11</v>
      </c>
      <c r="C20" s="3" t="s">
        <v>8</v>
      </c>
      <c r="D20" s="3" t="s">
        <v>9</v>
      </c>
      <c r="E20" s="3">
        <v>6</v>
      </c>
      <c r="F20" s="4">
        <v>215700</v>
      </c>
    </row>
    <row r="21" spans="1:6" x14ac:dyDescent="0.35">
      <c r="A21" s="3" t="s">
        <v>31</v>
      </c>
      <c r="B21" s="3" t="s">
        <v>11</v>
      </c>
      <c r="C21" s="3" t="s">
        <v>8</v>
      </c>
      <c r="D21" s="3" t="s">
        <v>12</v>
      </c>
      <c r="E21" s="3">
        <v>3</v>
      </c>
      <c r="F21" s="4">
        <v>400000</v>
      </c>
    </row>
    <row r="22" spans="1:6" x14ac:dyDescent="0.35">
      <c r="A22" s="3" t="s">
        <v>31</v>
      </c>
      <c r="B22" s="3" t="s">
        <v>11</v>
      </c>
      <c r="C22" s="3" t="s">
        <v>8</v>
      </c>
      <c r="D22" s="3" t="s">
        <v>9</v>
      </c>
      <c r="E22" s="3">
        <v>3</v>
      </c>
      <c r="F22" s="4">
        <v>118000</v>
      </c>
    </row>
    <row r="23" spans="1:6" x14ac:dyDescent="0.35">
      <c r="A23" s="3" t="s">
        <v>32</v>
      </c>
      <c r="B23" s="3" t="s">
        <v>11</v>
      </c>
      <c r="C23" s="3" t="s">
        <v>8</v>
      </c>
      <c r="D23" s="3" t="s">
        <v>9</v>
      </c>
      <c r="E23" s="3">
        <v>2</v>
      </c>
      <c r="F23" s="4">
        <v>106000</v>
      </c>
    </row>
    <row r="24" spans="1:6" x14ac:dyDescent="0.35">
      <c r="A24" s="3" t="s">
        <v>33</v>
      </c>
      <c r="B24" s="3" t="s">
        <v>11</v>
      </c>
      <c r="C24" s="3" t="s">
        <v>8</v>
      </c>
      <c r="D24" s="3" t="s">
        <v>9</v>
      </c>
      <c r="E24" s="3">
        <v>1</v>
      </c>
      <c r="F24" s="4">
        <v>100000</v>
      </c>
    </row>
    <row r="25" spans="1:6" x14ac:dyDescent="0.35">
      <c r="A25" s="3" t="s">
        <v>34</v>
      </c>
      <c r="B25" s="3" t="s">
        <v>11</v>
      </c>
      <c r="C25" s="3" t="s">
        <v>8</v>
      </c>
      <c r="D25" s="3" t="s">
        <v>9</v>
      </c>
      <c r="E25" s="3">
        <v>2</v>
      </c>
      <c r="F25" s="4">
        <v>76000</v>
      </c>
    </row>
    <row r="26" spans="1:6" x14ac:dyDescent="0.35">
      <c r="A26" s="3" t="s">
        <v>35</v>
      </c>
      <c r="B26" s="3" t="s">
        <v>11</v>
      </c>
      <c r="C26" s="3" t="s">
        <v>8</v>
      </c>
      <c r="D26" s="3" t="s">
        <v>9</v>
      </c>
      <c r="E26" s="3">
        <v>2</v>
      </c>
      <c r="F26" s="4">
        <v>21200</v>
      </c>
    </row>
    <row r="27" spans="1:6" x14ac:dyDescent="0.35">
      <c r="A27" s="3" t="s">
        <v>36</v>
      </c>
      <c r="B27" s="3" t="s">
        <v>11</v>
      </c>
      <c r="C27" s="3" t="s">
        <v>8</v>
      </c>
      <c r="D27" s="3" t="s">
        <v>12</v>
      </c>
      <c r="E27" s="3">
        <v>2</v>
      </c>
      <c r="F27" s="4">
        <v>230000</v>
      </c>
    </row>
    <row r="28" spans="1:6" x14ac:dyDescent="0.35">
      <c r="A28" s="3" t="s">
        <v>36</v>
      </c>
      <c r="B28" s="3" t="s">
        <v>11</v>
      </c>
      <c r="C28" s="3" t="s">
        <v>8</v>
      </c>
      <c r="D28" s="3" t="s">
        <v>9</v>
      </c>
      <c r="E28" s="3">
        <v>1</v>
      </c>
      <c r="F28" s="4">
        <v>6048</v>
      </c>
    </row>
    <row r="29" spans="1:6" x14ac:dyDescent="0.35">
      <c r="A29" s="3" t="s">
        <v>37</v>
      </c>
      <c r="B29" s="3" t="s">
        <v>11</v>
      </c>
      <c r="C29" s="3" t="s">
        <v>8</v>
      </c>
      <c r="D29" s="3" t="s">
        <v>9</v>
      </c>
      <c r="E29" s="3">
        <v>1</v>
      </c>
      <c r="F29" s="4">
        <v>5000</v>
      </c>
    </row>
    <row r="30" spans="1:6" x14ac:dyDescent="0.35">
      <c r="A30" s="3" t="s">
        <v>38</v>
      </c>
      <c r="B30" s="3" t="s">
        <v>11</v>
      </c>
      <c r="C30" s="3" t="s">
        <v>8</v>
      </c>
      <c r="D30" s="3" t="s">
        <v>9</v>
      </c>
      <c r="E30" s="3">
        <v>1</v>
      </c>
      <c r="F30" s="4">
        <v>20000</v>
      </c>
    </row>
    <row r="31" spans="1:6" x14ac:dyDescent="0.35">
      <c r="A31" s="3" t="s">
        <v>39</v>
      </c>
      <c r="B31" s="3" t="s">
        <v>11</v>
      </c>
      <c r="C31" s="3" t="s">
        <v>8</v>
      </c>
      <c r="D31" s="3" t="s">
        <v>9</v>
      </c>
      <c r="E31" s="3">
        <v>1</v>
      </c>
      <c r="F31" s="4">
        <v>50000</v>
      </c>
    </row>
    <row r="32" spans="1:6" x14ac:dyDescent="0.35">
      <c r="A32" s="3" t="s">
        <v>40</v>
      </c>
      <c r="B32" s="3" t="s">
        <v>11</v>
      </c>
      <c r="C32" s="3" t="s">
        <v>8</v>
      </c>
      <c r="D32" s="3" t="s">
        <v>12</v>
      </c>
      <c r="E32" s="3">
        <v>1</v>
      </c>
      <c r="F32" s="4">
        <v>75000</v>
      </c>
    </row>
    <row r="33" spans="1:6" x14ac:dyDescent="0.35">
      <c r="A33" s="3" t="s">
        <v>41</v>
      </c>
      <c r="B33" s="3" t="s">
        <v>21</v>
      </c>
      <c r="C33" s="3" t="s">
        <v>8</v>
      </c>
      <c r="D33" s="3" t="s">
        <v>9</v>
      </c>
      <c r="E33" s="3">
        <v>1</v>
      </c>
      <c r="F33" s="4">
        <v>65000</v>
      </c>
    </row>
    <row r="34" spans="1:6" x14ac:dyDescent="0.35">
      <c r="A34" s="3"/>
      <c r="B34" s="3"/>
      <c r="C34" s="3"/>
      <c r="D34" s="3"/>
      <c r="E34" s="5">
        <f>SUM(E2:E33)</f>
        <v>55</v>
      </c>
      <c r="F34" s="6">
        <f>SUM(F2:F33)</f>
        <v>3095028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6063A-E0A1-4482-A1E0-1F422BE6D6DF}">
  <dimension ref="A1:P8"/>
  <sheetViews>
    <sheetView zoomScaleNormal="100" workbookViewId="0">
      <selection activeCell="C17" sqref="C17"/>
    </sheetView>
  </sheetViews>
  <sheetFormatPr defaultColWidth="9.1796875" defaultRowHeight="14" x14ac:dyDescent="0.3"/>
  <cols>
    <col min="1" max="1" width="19.7265625" style="3" bestFit="1" customWidth="1"/>
    <col min="2" max="2" width="14.54296875" style="3" bestFit="1" customWidth="1"/>
    <col min="3" max="3" width="6.26953125" style="3" bestFit="1" customWidth="1"/>
    <col min="4" max="4" width="6.453125" style="3" bestFit="1" customWidth="1"/>
    <col min="5" max="5" width="5.54296875" style="3" bestFit="1" customWidth="1"/>
    <col min="6" max="6" width="14.54296875" style="3" bestFit="1" customWidth="1"/>
    <col min="7" max="9" width="10.1796875" style="3" bestFit="1" customWidth="1"/>
    <col min="10" max="10" width="14.54296875" style="3" bestFit="1" customWidth="1"/>
    <col min="11" max="11" width="6.26953125" style="3" bestFit="1" customWidth="1"/>
    <col min="12" max="12" width="5.26953125" style="3" bestFit="1" customWidth="1"/>
    <col min="13" max="13" width="5.54296875" style="3" bestFit="1" customWidth="1"/>
    <col min="14" max="14" width="14.54296875" style="3" bestFit="1" customWidth="1"/>
    <col min="15" max="16" width="10.1796875" style="3" bestFit="1" customWidth="1"/>
    <col min="17" max="16384" width="9.1796875" style="3"/>
  </cols>
  <sheetData>
    <row r="1" spans="1:16" s="8" customFormat="1" ht="15.5" x14ac:dyDescent="0.35">
      <c r="A1" s="7"/>
      <c r="B1" s="23" t="s">
        <v>42</v>
      </c>
      <c r="C1" s="24"/>
      <c r="D1" s="24"/>
      <c r="E1" s="25"/>
      <c r="F1" s="23" t="s">
        <v>43</v>
      </c>
      <c r="G1" s="24"/>
      <c r="H1" s="24"/>
      <c r="I1" s="25"/>
      <c r="J1" s="23" t="s">
        <v>44</v>
      </c>
      <c r="K1" s="24"/>
      <c r="L1" s="24"/>
      <c r="M1" s="25"/>
      <c r="N1" s="23" t="s">
        <v>45</v>
      </c>
      <c r="O1" s="24"/>
      <c r="P1" s="25"/>
    </row>
    <row r="2" spans="1:16" s="8" customFormat="1" ht="15.5" x14ac:dyDescent="0.35">
      <c r="A2" s="9" t="s">
        <v>46</v>
      </c>
      <c r="B2" s="10" t="s">
        <v>9</v>
      </c>
      <c r="C2" s="9" t="s">
        <v>12</v>
      </c>
      <c r="D2" s="9" t="s">
        <v>47</v>
      </c>
      <c r="E2" s="11" t="s">
        <v>48</v>
      </c>
      <c r="F2" s="10" t="s">
        <v>9</v>
      </c>
      <c r="G2" s="9" t="s">
        <v>12</v>
      </c>
      <c r="H2" s="9" t="s">
        <v>47</v>
      </c>
      <c r="I2" s="11" t="s">
        <v>48</v>
      </c>
      <c r="J2" s="10" t="s">
        <v>9</v>
      </c>
      <c r="K2" s="9" t="s">
        <v>12</v>
      </c>
      <c r="L2" s="9" t="s">
        <v>49</v>
      </c>
      <c r="M2" s="11" t="s">
        <v>48</v>
      </c>
      <c r="N2" s="10" t="s">
        <v>9</v>
      </c>
      <c r="O2" s="9" t="s">
        <v>12</v>
      </c>
      <c r="P2" s="11" t="s">
        <v>48</v>
      </c>
    </row>
    <row r="3" spans="1:16" x14ac:dyDescent="0.3">
      <c r="A3" s="3">
        <v>1</v>
      </c>
      <c r="B3" s="12">
        <v>9</v>
      </c>
      <c r="C3" s="3">
        <v>0</v>
      </c>
      <c r="D3" s="3">
        <v>1</v>
      </c>
      <c r="E3" s="13">
        <f>SUM(B3:D3)</f>
        <v>10</v>
      </c>
      <c r="F3" s="14">
        <v>289816</v>
      </c>
      <c r="G3" s="15">
        <v>0</v>
      </c>
      <c r="H3" s="15">
        <v>18480</v>
      </c>
      <c r="I3" s="13">
        <f t="shared" ref="I3:I7" si="0">SUM(F3:H3)</f>
        <v>308296</v>
      </c>
      <c r="J3" s="12">
        <v>8</v>
      </c>
      <c r="K3" s="16">
        <v>2</v>
      </c>
      <c r="L3" s="16">
        <v>0</v>
      </c>
      <c r="M3" s="13">
        <f>SUM(J3:L3)</f>
        <v>10</v>
      </c>
      <c r="N3" s="14">
        <v>84376</v>
      </c>
      <c r="O3" s="15">
        <f>18480+102720</f>
        <v>121200</v>
      </c>
      <c r="P3" s="13">
        <f t="shared" ref="P3:P8" si="1">SUM(N3:O3)</f>
        <v>205576</v>
      </c>
    </row>
    <row r="4" spans="1:16" x14ac:dyDescent="0.3">
      <c r="A4" s="3">
        <v>2</v>
      </c>
      <c r="B4" s="12">
        <v>17</v>
      </c>
      <c r="C4" s="3">
        <v>1</v>
      </c>
      <c r="D4" s="3">
        <v>4</v>
      </c>
      <c r="E4" s="13">
        <f t="shared" ref="E4:E7" si="2">SUM(B4:D4)</f>
        <v>22</v>
      </c>
      <c r="F4" s="14">
        <v>490876</v>
      </c>
      <c r="G4" s="15">
        <v>150000</v>
      </c>
      <c r="H4" s="15">
        <v>153600</v>
      </c>
      <c r="I4" s="13">
        <f t="shared" si="0"/>
        <v>794476</v>
      </c>
      <c r="J4" s="12">
        <v>5</v>
      </c>
      <c r="K4" s="16">
        <v>2</v>
      </c>
      <c r="L4" s="3">
        <v>2</v>
      </c>
      <c r="M4" s="13">
        <f t="shared" ref="M4:M8" si="3">SUM(J4:L4)</f>
        <v>9</v>
      </c>
      <c r="N4" s="14">
        <v>113676</v>
      </c>
      <c r="O4" s="15">
        <v>200800</v>
      </c>
      <c r="P4" s="13">
        <f t="shared" si="1"/>
        <v>314476</v>
      </c>
    </row>
    <row r="5" spans="1:16" x14ac:dyDescent="0.3">
      <c r="A5" s="3">
        <v>3</v>
      </c>
      <c r="B5" s="12">
        <v>22</v>
      </c>
      <c r="C5" s="3">
        <v>2</v>
      </c>
      <c r="D5" s="3">
        <v>2</v>
      </c>
      <c r="E5" s="13">
        <f t="shared" si="2"/>
        <v>26</v>
      </c>
      <c r="F5" s="14">
        <v>609648</v>
      </c>
      <c r="G5" s="15">
        <v>275000</v>
      </c>
      <c r="H5" s="15">
        <v>72000</v>
      </c>
      <c r="I5" s="13">
        <f t="shared" si="0"/>
        <v>956648</v>
      </c>
      <c r="J5" s="12">
        <v>5</v>
      </c>
      <c r="K5" s="16">
        <v>4</v>
      </c>
      <c r="L5" s="16">
        <v>0</v>
      </c>
      <c r="M5" s="13">
        <f t="shared" si="3"/>
        <v>9</v>
      </c>
      <c r="N5" s="14">
        <v>313000</v>
      </c>
      <c r="O5" s="15">
        <v>113048</v>
      </c>
      <c r="P5" s="13">
        <f t="shared" si="1"/>
        <v>426048</v>
      </c>
    </row>
    <row r="6" spans="1:16" x14ac:dyDescent="0.3">
      <c r="A6" s="3">
        <v>4</v>
      </c>
      <c r="B6" s="12">
        <v>8</v>
      </c>
      <c r="C6" s="3">
        <v>0</v>
      </c>
      <c r="D6" s="3">
        <v>1</v>
      </c>
      <c r="E6" s="13">
        <f t="shared" si="2"/>
        <v>9</v>
      </c>
      <c r="F6" s="14">
        <v>208870</v>
      </c>
      <c r="G6" s="15">
        <v>0</v>
      </c>
      <c r="H6" s="15">
        <v>50000</v>
      </c>
      <c r="I6" s="13">
        <f t="shared" si="0"/>
        <v>258870</v>
      </c>
      <c r="J6" s="12">
        <v>5</v>
      </c>
      <c r="K6" s="16">
        <v>1</v>
      </c>
      <c r="L6" s="16">
        <v>0</v>
      </c>
      <c r="M6" s="13">
        <f t="shared" si="3"/>
        <v>6</v>
      </c>
      <c r="N6" s="14">
        <v>85000</v>
      </c>
      <c r="O6" s="15">
        <v>50000</v>
      </c>
      <c r="P6" s="13">
        <f t="shared" si="1"/>
        <v>135000</v>
      </c>
    </row>
    <row r="7" spans="1:16" x14ac:dyDescent="0.3">
      <c r="A7" s="3">
        <v>5</v>
      </c>
      <c r="B7" s="12">
        <v>10</v>
      </c>
      <c r="C7" s="3">
        <v>1</v>
      </c>
      <c r="D7" s="3">
        <v>1</v>
      </c>
      <c r="E7" s="13">
        <f t="shared" si="2"/>
        <v>12</v>
      </c>
      <c r="F7" s="14">
        <v>398000</v>
      </c>
      <c r="G7" s="4">
        <v>200000</v>
      </c>
      <c r="H7" s="15">
        <v>100000</v>
      </c>
      <c r="I7" s="13">
        <f t="shared" si="0"/>
        <v>698000</v>
      </c>
      <c r="J7" s="12">
        <v>1</v>
      </c>
      <c r="K7" s="16">
        <v>1</v>
      </c>
      <c r="L7" s="16">
        <v>1</v>
      </c>
      <c r="M7" s="13">
        <f t="shared" si="3"/>
        <v>3</v>
      </c>
      <c r="N7" s="14">
        <v>100000</v>
      </c>
      <c r="O7" s="4">
        <v>250000</v>
      </c>
      <c r="P7" s="13">
        <f t="shared" si="1"/>
        <v>350000</v>
      </c>
    </row>
    <row r="8" spans="1:16" x14ac:dyDescent="0.3">
      <c r="A8" s="3">
        <v>6</v>
      </c>
      <c r="B8" s="17"/>
      <c r="C8" s="18"/>
      <c r="D8" s="18"/>
      <c r="E8" s="19"/>
      <c r="F8" s="20"/>
      <c r="G8" s="21"/>
      <c r="H8" s="21"/>
      <c r="I8" s="19"/>
      <c r="J8" s="12">
        <v>25</v>
      </c>
      <c r="K8" s="16">
        <v>0</v>
      </c>
      <c r="L8" s="16">
        <v>0</v>
      </c>
      <c r="M8" s="13">
        <f t="shared" si="3"/>
        <v>25</v>
      </c>
      <c r="N8" s="14">
        <v>463000</v>
      </c>
      <c r="O8" s="4">
        <v>0</v>
      </c>
      <c r="P8" s="13">
        <f t="shared" si="1"/>
        <v>463000</v>
      </c>
    </row>
  </sheetData>
  <mergeCells count="4">
    <mergeCell ref="B1:E1"/>
    <mergeCell ref="F1:I1"/>
    <mergeCell ref="J1:M1"/>
    <mergeCell ref="N1:P1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5B6EA-E099-4CA1-AFAE-D8AF70E5C5FC}">
  <dimension ref="A1:F117"/>
  <sheetViews>
    <sheetView workbookViewId="0">
      <selection activeCell="A11" sqref="A11"/>
    </sheetView>
  </sheetViews>
  <sheetFormatPr defaultColWidth="9.1796875" defaultRowHeight="14" x14ac:dyDescent="0.3"/>
  <cols>
    <col min="1" max="1" width="40.54296875" style="3" customWidth="1"/>
    <col min="2" max="2" width="20" style="3" customWidth="1"/>
    <col min="3" max="3" width="13.26953125" style="3" customWidth="1"/>
    <col min="4" max="4" width="17" style="3" customWidth="1"/>
    <col min="5" max="5" width="11.7265625" style="3" customWidth="1"/>
    <col min="6" max="6" width="15.1796875" style="3" customWidth="1"/>
    <col min="7" max="16384" width="9.1796875" style="3"/>
  </cols>
  <sheetData>
    <row r="1" spans="1:6" ht="31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6" x14ac:dyDescent="0.3">
      <c r="A2" s="3" t="s">
        <v>50</v>
      </c>
      <c r="B2" s="3" t="s">
        <v>51</v>
      </c>
      <c r="C2" s="3" t="s">
        <v>52</v>
      </c>
      <c r="D2" s="3" t="s">
        <v>9</v>
      </c>
      <c r="E2" s="3">
        <v>1</v>
      </c>
      <c r="F2" s="4">
        <v>10000</v>
      </c>
    </row>
    <row r="3" spans="1:6" x14ac:dyDescent="0.3">
      <c r="A3" s="3" t="s">
        <v>53</v>
      </c>
      <c r="B3" s="3" t="s">
        <v>21</v>
      </c>
      <c r="C3" s="3" t="s">
        <v>52</v>
      </c>
      <c r="D3" s="3" t="s">
        <v>9</v>
      </c>
      <c r="E3" s="3">
        <v>1</v>
      </c>
      <c r="F3" s="4">
        <v>15000</v>
      </c>
    </row>
    <row r="4" spans="1:6" x14ac:dyDescent="0.3">
      <c r="A4" s="3" t="s">
        <v>54</v>
      </c>
      <c r="B4" s="3" t="s">
        <v>11</v>
      </c>
      <c r="C4" s="3" t="s">
        <v>52</v>
      </c>
      <c r="D4" s="3" t="s">
        <v>12</v>
      </c>
      <c r="E4" s="3">
        <v>1</v>
      </c>
      <c r="F4" s="4">
        <v>10000</v>
      </c>
    </row>
    <row r="5" spans="1:6" x14ac:dyDescent="0.3">
      <c r="A5" s="3" t="s">
        <v>55</v>
      </c>
      <c r="B5" s="3" t="s">
        <v>21</v>
      </c>
      <c r="C5" s="3" t="s">
        <v>52</v>
      </c>
      <c r="D5" s="3" t="s">
        <v>9</v>
      </c>
      <c r="E5" s="3">
        <v>1</v>
      </c>
      <c r="F5" s="4">
        <v>10000</v>
      </c>
    </row>
    <row r="6" spans="1:6" x14ac:dyDescent="0.3">
      <c r="A6" s="3" t="s">
        <v>56</v>
      </c>
      <c r="B6" s="3" t="s">
        <v>11</v>
      </c>
      <c r="C6" s="3" t="s">
        <v>52</v>
      </c>
      <c r="D6" s="3" t="s">
        <v>9</v>
      </c>
      <c r="E6" s="3">
        <v>2</v>
      </c>
      <c r="F6" s="4">
        <v>20000</v>
      </c>
    </row>
    <row r="7" spans="1:6" x14ac:dyDescent="0.3">
      <c r="A7" s="3" t="s">
        <v>57</v>
      </c>
      <c r="B7" s="3" t="s">
        <v>21</v>
      </c>
      <c r="C7" s="3" t="s">
        <v>52</v>
      </c>
      <c r="D7" s="3" t="s">
        <v>12</v>
      </c>
      <c r="E7" s="3">
        <v>1</v>
      </c>
      <c r="F7" s="4">
        <v>10000</v>
      </c>
    </row>
    <row r="8" spans="1:6" x14ac:dyDescent="0.3">
      <c r="A8" s="3" t="s">
        <v>58</v>
      </c>
      <c r="B8" s="3" t="s">
        <v>21</v>
      </c>
      <c r="C8" s="3" t="s">
        <v>52</v>
      </c>
      <c r="D8" s="3" t="s">
        <v>9</v>
      </c>
      <c r="E8" s="3">
        <v>1</v>
      </c>
      <c r="F8" s="4">
        <v>10000</v>
      </c>
    </row>
    <row r="9" spans="1:6" x14ac:dyDescent="0.3">
      <c r="A9" s="3" t="s">
        <v>6</v>
      </c>
      <c r="B9" s="3" t="s">
        <v>7</v>
      </c>
      <c r="C9" s="3" t="s">
        <v>52</v>
      </c>
      <c r="D9" s="3" t="s">
        <v>9</v>
      </c>
      <c r="E9" s="3">
        <v>1</v>
      </c>
      <c r="F9" s="4">
        <v>10000</v>
      </c>
    </row>
    <row r="10" spans="1:6" x14ac:dyDescent="0.3">
      <c r="A10" s="3" t="s">
        <v>59</v>
      </c>
      <c r="B10" s="3" t="s">
        <v>11</v>
      </c>
      <c r="C10" s="3" t="s">
        <v>52</v>
      </c>
      <c r="D10" s="3" t="s">
        <v>12</v>
      </c>
      <c r="E10" s="3">
        <v>1</v>
      </c>
      <c r="F10" s="4">
        <v>10000</v>
      </c>
    </row>
    <row r="11" spans="1:6" x14ac:dyDescent="0.3">
      <c r="A11" s="3" t="s">
        <v>10</v>
      </c>
      <c r="B11" s="3" t="s">
        <v>11</v>
      </c>
      <c r="C11" s="3" t="s">
        <v>52</v>
      </c>
      <c r="D11" s="3" t="s">
        <v>12</v>
      </c>
      <c r="E11" s="3">
        <v>3</v>
      </c>
      <c r="F11" s="4">
        <v>16000</v>
      </c>
    </row>
    <row r="12" spans="1:6" x14ac:dyDescent="0.3">
      <c r="A12" s="3" t="s">
        <v>10</v>
      </c>
      <c r="B12" s="3" t="s">
        <v>11</v>
      </c>
      <c r="C12" s="3" t="s">
        <v>52</v>
      </c>
      <c r="D12" s="3" t="s">
        <v>9</v>
      </c>
      <c r="E12" s="3">
        <v>11</v>
      </c>
      <c r="F12" s="4">
        <v>130000</v>
      </c>
    </row>
    <row r="13" spans="1:6" x14ac:dyDescent="0.3">
      <c r="A13" s="3" t="s">
        <v>60</v>
      </c>
      <c r="B13" s="3" t="s">
        <v>21</v>
      </c>
      <c r="C13" s="3" t="s">
        <v>52</v>
      </c>
      <c r="D13" s="3" t="s">
        <v>9</v>
      </c>
      <c r="E13" s="3">
        <v>1</v>
      </c>
      <c r="F13" s="4">
        <v>10000</v>
      </c>
    </row>
    <row r="14" spans="1:6" x14ac:dyDescent="0.3">
      <c r="A14" s="3" t="s">
        <v>61</v>
      </c>
      <c r="B14" s="3" t="s">
        <v>51</v>
      </c>
      <c r="C14" s="3" t="s">
        <v>52</v>
      </c>
      <c r="D14" s="3" t="s">
        <v>9</v>
      </c>
      <c r="E14" s="3">
        <v>1</v>
      </c>
      <c r="F14" s="4">
        <v>10000</v>
      </c>
    </row>
    <row r="15" spans="1:6" x14ac:dyDescent="0.3">
      <c r="A15" s="3" t="s">
        <v>62</v>
      </c>
      <c r="B15" s="3" t="s">
        <v>11</v>
      </c>
      <c r="C15" s="3" t="s">
        <v>52</v>
      </c>
      <c r="D15" s="3" t="s">
        <v>9</v>
      </c>
      <c r="E15" s="3">
        <v>1</v>
      </c>
      <c r="F15" s="4">
        <v>10000</v>
      </c>
    </row>
    <row r="16" spans="1:6" x14ac:dyDescent="0.3">
      <c r="A16" s="3" t="s">
        <v>63</v>
      </c>
      <c r="B16" s="3" t="s">
        <v>11</v>
      </c>
      <c r="C16" s="3" t="s">
        <v>52</v>
      </c>
      <c r="D16" s="3" t="s">
        <v>9</v>
      </c>
      <c r="E16" s="3">
        <v>1</v>
      </c>
      <c r="F16" s="4">
        <v>10000</v>
      </c>
    </row>
    <row r="17" spans="1:6" x14ac:dyDescent="0.3">
      <c r="A17" s="3" t="s">
        <v>64</v>
      </c>
      <c r="B17" s="3" t="s">
        <v>65</v>
      </c>
      <c r="C17" s="3" t="s">
        <v>52</v>
      </c>
      <c r="D17" s="3" t="s">
        <v>9</v>
      </c>
      <c r="E17" s="3">
        <v>1</v>
      </c>
      <c r="F17" s="4">
        <v>15000</v>
      </c>
    </row>
    <row r="18" spans="1:6" x14ac:dyDescent="0.3">
      <c r="A18" s="3" t="s">
        <v>66</v>
      </c>
      <c r="B18" s="3" t="s">
        <v>11</v>
      </c>
      <c r="C18" s="3" t="s">
        <v>52</v>
      </c>
      <c r="D18" s="3" t="s">
        <v>9</v>
      </c>
      <c r="E18" s="3">
        <v>2</v>
      </c>
      <c r="F18" s="4">
        <v>20000</v>
      </c>
    </row>
    <row r="19" spans="1:6" x14ac:dyDescent="0.3">
      <c r="A19" s="3" t="s">
        <v>67</v>
      </c>
      <c r="B19" s="3" t="s">
        <v>7</v>
      </c>
      <c r="C19" s="3" t="s">
        <v>52</v>
      </c>
      <c r="D19" s="3" t="s">
        <v>9</v>
      </c>
      <c r="E19" s="3">
        <v>1</v>
      </c>
      <c r="F19" s="4">
        <v>15000</v>
      </c>
    </row>
    <row r="20" spans="1:6" x14ac:dyDescent="0.3">
      <c r="A20" s="3" t="s">
        <v>68</v>
      </c>
      <c r="B20" s="3" t="s">
        <v>21</v>
      </c>
      <c r="C20" s="3" t="s">
        <v>52</v>
      </c>
      <c r="D20" s="3" t="s">
        <v>9</v>
      </c>
      <c r="E20" s="3">
        <v>1</v>
      </c>
      <c r="F20" s="4">
        <v>3000</v>
      </c>
    </row>
    <row r="21" spans="1:6" x14ac:dyDescent="0.3">
      <c r="A21" s="3" t="s">
        <v>13</v>
      </c>
      <c r="B21" s="3" t="s">
        <v>14</v>
      </c>
      <c r="C21" s="3" t="s">
        <v>52</v>
      </c>
      <c r="D21" s="3" t="s">
        <v>9</v>
      </c>
      <c r="E21" s="3">
        <v>2</v>
      </c>
      <c r="F21" s="4">
        <v>20000</v>
      </c>
    </row>
    <row r="22" spans="1:6" x14ac:dyDescent="0.3">
      <c r="A22" s="3" t="s">
        <v>69</v>
      </c>
      <c r="B22" s="3" t="s">
        <v>21</v>
      </c>
      <c r="C22" s="3" t="s">
        <v>52</v>
      </c>
      <c r="D22" s="3" t="s">
        <v>12</v>
      </c>
      <c r="E22" s="3">
        <v>1</v>
      </c>
      <c r="F22" s="4">
        <v>10000</v>
      </c>
    </row>
    <row r="23" spans="1:6" x14ac:dyDescent="0.3">
      <c r="A23" s="3" t="s">
        <v>70</v>
      </c>
      <c r="B23" s="3" t="s">
        <v>21</v>
      </c>
      <c r="C23" s="3" t="s">
        <v>52</v>
      </c>
      <c r="D23" s="3" t="s">
        <v>9</v>
      </c>
      <c r="E23" s="3">
        <v>1</v>
      </c>
      <c r="F23" s="4">
        <v>10000</v>
      </c>
    </row>
    <row r="24" spans="1:6" x14ac:dyDescent="0.3">
      <c r="A24" s="3" t="s">
        <v>71</v>
      </c>
      <c r="B24" s="3" t="s">
        <v>11</v>
      </c>
      <c r="C24" s="3" t="s">
        <v>52</v>
      </c>
      <c r="D24" s="3" t="s">
        <v>9</v>
      </c>
      <c r="E24" s="3">
        <v>1</v>
      </c>
      <c r="F24" s="4">
        <v>8000</v>
      </c>
    </row>
    <row r="25" spans="1:6" x14ac:dyDescent="0.3">
      <c r="A25" s="3" t="s">
        <v>72</v>
      </c>
      <c r="B25" s="3" t="s">
        <v>21</v>
      </c>
      <c r="C25" s="3" t="s">
        <v>52</v>
      </c>
      <c r="D25" s="3" t="s">
        <v>9</v>
      </c>
      <c r="E25" s="3">
        <v>1</v>
      </c>
      <c r="F25" s="4">
        <v>10000</v>
      </c>
    </row>
    <row r="26" spans="1:6" x14ac:dyDescent="0.3">
      <c r="A26" s="3" t="s">
        <v>73</v>
      </c>
      <c r="B26" s="3" t="s">
        <v>11</v>
      </c>
      <c r="C26" s="3" t="s">
        <v>52</v>
      </c>
      <c r="D26" s="3" t="s">
        <v>12</v>
      </c>
      <c r="E26" s="3">
        <v>1</v>
      </c>
      <c r="F26" s="4">
        <v>10000</v>
      </c>
    </row>
    <row r="27" spans="1:6" x14ac:dyDescent="0.3">
      <c r="A27" s="3" t="s">
        <v>73</v>
      </c>
      <c r="B27" s="3" t="s">
        <v>11</v>
      </c>
      <c r="C27" s="3" t="s">
        <v>52</v>
      </c>
      <c r="D27" s="3" t="s">
        <v>9</v>
      </c>
      <c r="E27" s="3">
        <v>16</v>
      </c>
      <c r="F27" s="4">
        <v>165000</v>
      </c>
    </row>
    <row r="28" spans="1:6" x14ac:dyDescent="0.3">
      <c r="A28" s="3" t="s">
        <v>74</v>
      </c>
      <c r="B28" s="3" t="s">
        <v>21</v>
      </c>
      <c r="C28" s="3" t="s">
        <v>52</v>
      </c>
      <c r="D28" s="3" t="s">
        <v>12</v>
      </c>
      <c r="E28" s="3">
        <v>1</v>
      </c>
      <c r="F28" s="4">
        <v>10000</v>
      </c>
    </row>
    <row r="29" spans="1:6" x14ac:dyDescent="0.3">
      <c r="A29" s="3" t="s">
        <v>75</v>
      </c>
      <c r="B29" s="3" t="s">
        <v>21</v>
      </c>
      <c r="C29" s="3" t="s">
        <v>52</v>
      </c>
      <c r="D29" s="3" t="s">
        <v>12</v>
      </c>
      <c r="E29" s="3">
        <v>1</v>
      </c>
      <c r="F29" s="4">
        <v>10000</v>
      </c>
    </row>
    <row r="30" spans="1:6" x14ac:dyDescent="0.3">
      <c r="A30" s="3" t="s">
        <v>76</v>
      </c>
      <c r="B30" s="3" t="s">
        <v>65</v>
      </c>
      <c r="C30" s="3" t="s">
        <v>52</v>
      </c>
      <c r="D30" s="3" t="s">
        <v>9</v>
      </c>
      <c r="E30" s="3">
        <v>3</v>
      </c>
      <c r="F30" s="4">
        <v>30000</v>
      </c>
    </row>
    <row r="31" spans="1:6" x14ac:dyDescent="0.3">
      <c r="A31" s="3" t="s">
        <v>15</v>
      </c>
      <c r="B31" s="3" t="s">
        <v>11</v>
      </c>
      <c r="C31" s="3" t="s">
        <v>52</v>
      </c>
      <c r="D31" s="3" t="s">
        <v>12</v>
      </c>
      <c r="E31" s="3">
        <v>4</v>
      </c>
      <c r="F31" s="4">
        <v>40000</v>
      </c>
    </row>
    <row r="32" spans="1:6" x14ac:dyDescent="0.3">
      <c r="A32" s="3" t="s">
        <v>15</v>
      </c>
      <c r="B32" s="3" t="s">
        <v>11</v>
      </c>
      <c r="C32" s="3" t="s">
        <v>52</v>
      </c>
      <c r="D32" s="3" t="s">
        <v>9</v>
      </c>
      <c r="E32" s="3">
        <v>70</v>
      </c>
      <c r="F32" s="4">
        <v>700500</v>
      </c>
    </row>
    <row r="33" spans="1:6" x14ac:dyDescent="0.3">
      <c r="A33" s="3" t="s">
        <v>77</v>
      </c>
      <c r="B33" s="3" t="s">
        <v>21</v>
      </c>
      <c r="C33" s="3" t="s">
        <v>52</v>
      </c>
      <c r="D33" s="3" t="s">
        <v>9</v>
      </c>
      <c r="E33" s="3">
        <v>1</v>
      </c>
      <c r="F33" s="4">
        <v>7000</v>
      </c>
    </row>
    <row r="34" spans="1:6" x14ac:dyDescent="0.3">
      <c r="A34" s="3" t="s">
        <v>16</v>
      </c>
      <c r="B34" s="3" t="s">
        <v>11</v>
      </c>
      <c r="C34" s="3" t="s">
        <v>52</v>
      </c>
      <c r="D34" s="3" t="s">
        <v>12</v>
      </c>
      <c r="E34" s="3">
        <v>1</v>
      </c>
      <c r="F34" s="4">
        <v>10000</v>
      </c>
    </row>
    <row r="35" spans="1:6" x14ac:dyDescent="0.3">
      <c r="A35" s="3" t="s">
        <v>16</v>
      </c>
      <c r="B35" s="3" t="s">
        <v>11</v>
      </c>
      <c r="C35" s="3" t="s">
        <v>52</v>
      </c>
      <c r="D35" s="3" t="s">
        <v>9</v>
      </c>
      <c r="E35" s="3">
        <v>15</v>
      </c>
      <c r="F35" s="4">
        <v>190000</v>
      </c>
    </row>
    <row r="36" spans="1:6" x14ac:dyDescent="0.3">
      <c r="A36" s="3" t="s">
        <v>78</v>
      </c>
      <c r="B36" s="3" t="s">
        <v>11</v>
      </c>
      <c r="C36" s="3" t="s">
        <v>52</v>
      </c>
      <c r="D36" s="3" t="s">
        <v>9</v>
      </c>
      <c r="E36" s="3">
        <v>1</v>
      </c>
      <c r="F36" s="4">
        <v>10000</v>
      </c>
    </row>
    <row r="37" spans="1:6" x14ac:dyDescent="0.3">
      <c r="A37" s="3" t="s">
        <v>79</v>
      </c>
      <c r="B37" s="3" t="s">
        <v>21</v>
      </c>
      <c r="C37" s="3" t="s">
        <v>52</v>
      </c>
      <c r="D37" s="3" t="s">
        <v>9</v>
      </c>
      <c r="E37" s="3">
        <v>1</v>
      </c>
      <c r="F37" s="4">
        <v>10000</v>
      </c>
    </row>
    <row r="38" spans="1:6" x14ac:dyDescent="0.3">
      <c r="A38" s="3" t="s">
        <v>80</v>
      </c>
      <c r="B38" s="3" t="s">
        <v>11</v>
      </c>
      <c r="C38" s="3" t="s">
        <v>52</v>
      </c>
      <c r="D38" s="3" t="s">
        <v>12</v>
      </c>
      <c r="E38" s="3">
        <v>2</v>
      </c>
      <c r="F38" s="4">
        <v>20000</v>
      </c>
    </row>
    <row r="39" spans="1:6" x14ac:dyDescent="0.3">
      <c r="A39" s="3" t="s">
        <v>80</v>
      </c>
      <c r="B39" s="3" t="s">
        <v>11</v>
      </c>
      <c r="C39" s="3" t="s">
        <v>52</v>
      </c>
      <c r="D39" s="3" t="s">
        <v>9</v>
      </c>
      <c r="E39" s="3">
        <v>1</v>
      </c>
      <c r="F39" s="4">
        <v>10000</v>
      </c>
    </row>
    <row r="40" spans="1:6" x14ac:dyDescent="0.3">
      <c r="A40" s="3" t="s">
        <v>81</v>
      </c>
      <c r="B40" s="3" t="s">
        <v>11</v>
      </c>
      <c r="C40" s="3" t="s">
        <v>52</v>
      </c>
      <c r="D40" s="3" t="s">
        <v>12</v>
      </c>
      <c r="E40" s="3">
        <v>1</v>
      </c>
      <c r="F40" s="4">
        <v>10000</v>
      </c>
    </row>
    <row r="41" spans="1:6" x14ac:dyDescent="0.3">
      <c r="A41" s="3" t="s">
        <v>82</v>
      </c>
      <c r="B41" s="3" t="s">
        <v>11</v>
      </c>
      <c r="C41" s="3" t="s">
        <v>52</v>
      </c>
      <c r="D41" s="3" t="s">
        <v>9</v>
      </c>
      <c r="E41" s="3">
        <v>3</v>
      </c>
      <c r="F41" s="4">
        <v>30000</v>
      </c>
    </row>
    <row r="42" spans="1:6" x14ac:dyDescent="0.3">
      <c r="A42" s="3" t="s">
        <v>83</v>
      </c>
      <c r="B42" s="3" t="s">
        <v>21</v>
      </c>
      <c r="C42" s="3" t="s">
        <v>52</v>
      </c>
      <c r="D42" s="3" t="s">
        <v>9</v>
      </c>
      <c r="E42" s="3">
        <v>1</v>
      </c>
      <c r="F42" s="4">
        <v>10000</v>
      </c>
    </row>
    <row r="43" spans="1:6" x14ac:dyDescent="0.3">
      <c r="A43" s="3" t="s">
        <v>84</v>
      </c>
      <c r="B43" s="3" t="s">
        <v>11</v>
      </c>
      <c r="C43" s="3" t="s">
        <v>52</v>
      </c>
      <c r="D43" s="3" t="s">
        <v>12</v>
      </c>
      <c r="E43" s="3">
        <v>1</v>
      </c>
      <c r="F43" s="4">
        <v>10000</v>
      </c>
    </row>
    <row r="44" spans="1:6" x14ac:dyDescent="0.3">
      <c r="A44" s="3" t="s">
        <v>84</v>
      </c>
      <c r="B44" s="3" t="s">
        <v>11</v>
      </c>
      <c r="C44" s="3" t="s">
        <v>52</v>
      </c>
      <c r="D44" s="3" t="s">
        <v>9</v>
      </c>
      <c r="E44" s="3">
        <v>1</v>
      </c>
      <c r="F44" s="4">
        <v>10000</v>
      </c>
    </row>
    <row r="45" spans="1:6" x14ac:dyDescent="0.3">
      <c r="A45" s="3" t="s">
        <v>85</v>
      </c>
      <c r="B45" s="3" t="s">
        <v>51</v>
      </c>
      <c r="C45" s="3" t="s">
        <v>52</v>
      </c>
      <c r="D45" s="3" t="s">
        <v>9</v>
      </c>
      <c r="E45" s="3">
        <v>1</v>
      </c>
      <c r="F45" s="4">
        <v>10000</v>
      </c>
    </row>
    <row r="46" spans="1:6" x14ac:dyDescent="0.3">
      <c r="A46" s="3" t="s">
        <v>86</v>
      </c>
      <c r="B46" s="3" t="s">
        <v>11</v>
      </c>
      <c r="C46" s="3" t="s">
        <v>52</v>
      </c>
      <c r="D46" s="3" t="s">
        <v>9</v>
      </c>
      <c r="E46" s="3">
        <v>1</v>
      </c>
      <c r="F46" s="4">
        <v>10000</v>
      </c>
    </row>
    <row r="47" spans="1:6" x14ac:dyDescent="0.3">
      <c r="A47" s="3" t="s">
        <v>87</v>
      </c>
      <c r="B47" s="3" t="s">
        <v>21</v>
      </c>
      <c r="C47" s="3" t="s">
        <v>52</v>
      </c>
      <c r="D47" s="3" t="s">
        <v>9</v>
      </c>
      <c r="E47" s="3">
        <v>1</v>
      </c>
      <c r="F47" s="4">
        <v>10000</v>
      </c>
    </row>
    <row r="48" spans="1:6" x14ac:dyDescent="0.3">
      <c r="A48" s="3" t="s">
        <v>88</v>
      </c>
      <c r="B48" s="3" t="s">
        <v>21</v>
      </c>
      <c r="C48" s="3" t="s">
        <v>52</v>
      </c>
      <c r="D48" s="3" t="s">
        <v>9</v>
      </c>
      <c r="E48" s="3">
        <v>1</v>
      </c>
      <c r="F48" s="4">
        <v>10000</v>
      </c>
    </row>
    <row r="49" spans="1:6" x14ac:dyDescent="0.3">
      <c r="A49" s="3" t="s">
        <v>89</v>
      </c>
      <c r="B49" s="3" t="s">
        <v>11</v>
      </c>
      <c r="C49" s="3" t="s">
        <v>52</v>
      </c>
      <c r="D49" s="3" t="s">
        <v>9</v>
      </c>
      <c r="E49" s="3">
        <v>1</v>
      </c>
      <c r="F49" s="4">
        <v>10000</v>
      </c>
    </row>
    <row r="50" spans="1:6" x14ac:dyDescent="0.3">
      <c r="A50" s="3" t="s">
        <v>90</v>
      </c>
      <c r="B50" s="3" t="s">
        <v>11</v>
      </c>
      <c r="C50" s="3" t="s">
        <v>52</v>
      </c>
      <c r="D50" s="3" t="s">
        <v>12</v>
      </c>
      <c r="E50" s="3">
        <v>2</v>
      </c>
      <c r="F50" s="4">
        <v>20000</v>
      </c>
    </row>
    <row r="51" spans="1:6" x14ac:dyDescent="0.3">
      <c r="A51" s="3" t="s">
        <v>91</v>
      </c>
      <c r="B51" s="3" t="s">
        <v>21</v>
      </c>
      <c r="C51" s="3" t="s">
        <v>52</v>
      </c>
      <c r="D51" s="3" t="s">
        <v>9</v>
      </c>
      <c r="E51" s="3">
        <v>1</v>
      </c>
      <c r="F51" s="4">
        <v>10000</v>
      </c>
    </row>
    <row r="52" spans="1:6" x14ac:dyDescent="0.3">
      <c r="A52" s="3" t="s">
        <v>92</v>
      </c>
      <c r="B52" s="3" t="s">
        <v>11</v>
      </c>
      <c r="C52" s="3" t="s">
        <v>52</v>
      </c>
      <c r="D52" s="3" t="s">
        <v>12</v>
      </c>
      <c r="E52" s="3">
        <v>1</v>
      </c>
      <c r="F52" s="4">
        <v>10000</v>
      </c>
    </row>
    <row r="53" spans="1:6" x14ac:dyDescent="0.3">
      <c r="A53" s="3" t="s">
        <v>20</v>
      </c>
      <c r="B53" s="3" t="s">
        <v>21</v>
      </c>
      <c r="C53" s="3" t="s">
        <v>52</v>
      </c>
      <c r="D53" s="3" t="s">
        <v>9</v>
      </c>
      <c r="E53" s="3">
        <v>1</v>
      </c>
      <c r="F53" s="4">
        <v>9000</v>
      </c>
    </row>
    <row r="54" spans="1:6" x14ac:dyDescent="0.3">
      <c r="A54" s="3" t="s">
        <v>93</v>
      </c>
      <c r="B54" s="3" t="s">
        <v>21</v>
      </c>
      <c r="C54" s="3" t="s">
        <v>52</v>
      </c>
      <c r="D54" s="3" t="s">
        <v>12</v>
      </c>
      <c r="E54" s="3">
        <v>1</v>
      </c>
      <c r="F54" s="4">
        <v>10000</v>
      </c>
    </row>
    <row r="55" spans="1:6" x14ac:dyDescent="0.3">
      <c r="A55" s="3" t="s">
        <v>94</v>
      </c>
      <c r="B55" s="3" t="s">
        <v>21</v>
      </c>
      <c r="C55" s="3" t="s">
        <v>52</v>
      </c>
      <c r="D55" s="3" t="s">
        <v>9</v>
      </c>
      <c r="E55" s="3">
        <v>1</v>
      </c>
      <c r="F55" s="4">
        <v>10000</v>
      </c>
    </row>
    <row r="56" spans="1:6" x14ac:dyDescent="0.3">
      <c r="A56" s="3" t="s">
        <v>22</v>
      </c>
      <c r="B56" s="3" t="s">
        <v>11</v>
      </c>
      <c r="C56" s="3" t="s">
        <v>52</v>
      </c>
      <c r="D56" s="3" t="s">
        <v>12</v>
      </c>
      <c r="E56" s="3">
        <v>1</v>
      </c>
      <c r="F56" s="4">
        <v>10000</v>
      </c>
    </row>
    <row r="57" spans="1:6" x14ac:dyDescent="0.3">
      <c r="A57" s="3" t="s">
        <v>22</v>
      </c>
      <c r="B57" s="3" t="s">
        <v>11</v>
      </c>
      <c r="C57" s="3" t="s">
        <v>52</v>
      </c>
      <c r="D57" s="3" t="s">
        <v>9</v>
      </c>
      <c r="E57" s="3">
        <v>19</v>
      </c>
      <c r="F57" s="4">
        <v>190000</v>
      </c>
    </row>
    <row r="58" spans="1:6" x14ac:dyDescent="0.3">
      <c r="A58" s="3" t="s">
        <v>95</v>
      </c>
      <c r="B58" s="3" t="s">
        <v>11</v>
      </c>
      <c r="C58" s="3" t="s">
        <v>52</v>
      </c>
      <c r="D58" s="3" t="s">
        <v>12</v>
      </c>
      <c r="E58" s="3">
        <v>1</v>
      </c>
      <c r="F58" s="4">
        <v>10000</v>
      </c>
    </row>
    <row r="59" spans="1:6" x14ac:dyDescent="0.3">
      <c r="A59" s="3" t="s">
        <v>95</v>
      </c>
      <c r="B59" s="3" t="s">
        <v>11</v>
      </c>
      <c r="C59" s="3" t="s">
        <v>52</v>
      </c>
      <c r="D59" s="3" t="s">
        <v>9</v>
      </c>
      <c r="E59" s="3">
        <v>3</v>
      </c>
      <c r="F59" s="4">
        <v>30000</v>
      </c>
    </row>
    <row r="60" spans="1:6" x14ac:dyDescent="0.3">
      <c r="A60" s="3" t="s">
        <v>96</v>
      </c>
      <c r="B60" s="3" t="s">
        <v>21</v>
      </c>
      <c r="C60" s="3" t="s">
        <v>52</v>
      </c>
      <c r="D60" s="3" t="s">
        <v>9</v>
      </c>
      <c r="E60" s="3">
        <v>1</v>
      </c>
      <c r="F60" s="4">
        <v>10000</v>
      </c>
    </row>
    <row r="61" spans="1:6" x14ac:dyDescent="0.3">
      <c r="A61" s="3" t="s">
        <v>97</v>
      </c>
      <c r="B61" s="3" t="s">
        <v>11</v>
      </c>
      <c r="C61" s="3" t="s">
        <v>52</v>
      </c>
      <c r="D61" s="3" t="s">
        <v>9</v>
      </c>
      <c r="E61" s="3">
        <v>1</v>
      </c>
      <c r="F61" s="4">
        <v>10000</v>
      </c>
    </row>
    <row r="62" spans="1:6" x14ac:dyDescent="0.3">
      <c r="A62" s="3" t="s">
        <v>98</v>
      </c>
      <c r="B62" s="3" t="s">
        <v>11</v>
      </c>
      <c r="C62" s="3" t="s">
        <v>52</v>
      </c>
      <c r="D62" s="3" t="s">
        <v>9</v>
      </c>
      <c r="E62" s="3">
        <v>1</v>
      </c>
      <c r="F62" s="4">
        <v>10000</v>
      </c>
    </row>
    <row r="63" spans="1:6" x14ac:dyDescent="0.3">
      <c r="A63" s="3" t="s">
        <v>99</v>
      </c>
      <c r="B63" s="3" t="s">
        <v>51</v>
      </c>
      <c r="C63" s="3" t="s">
        <v>52</v>
      </c>
      <c r="D63" s="3" t="s">
        <v>9</v>
      </c>
      <c r="E63" s="3">
        <v>1</v>
      </c>
      <c r="F63" s="4">
        <v>10000</v>
      </c>
    </row>
    <row r="64" spans="1:6" x14ac:dyDescent="0.3">
      <c r="A64" s="3" t="s">
        <v>100</v>
      </c>
      <c r="B64" s="3" t="s">
        <v>51</v>
      </c>
      <c r="C64" s="3" t="s">
        <v>52</v>
      </c>
      <c r="D64" s="3" t="s">
        <v>9</v>
      </c>
      <c r="E64" s="3">
        <v>1</v>
      </c>
      <c r="F64" s="4">
        <v>10000</v>
      </c>
    </row>
    <row r="65" spans="1:6" x14ac:dyDescent="0.3">
      <c r="A65" s="3" t="s">
        <v>23</v>
      </c>
      <c r="B65" s="3" t="s">
        <v>7</v>
      </c>
      <c r="C65" s="3" t="s">
        <v>52</v>
      </c>
      <c r="D65" s="3" t="s">
        <v>9</v>
      </c>
      <c r="E65" s="3">
        <v>1</v>
      </c>
      <c r="F65" s="4">
        <v>15000</v>
      </c>
    </row>
    <row r="66" spans="1:6" x14ac:dyDescent="0.3">
      <c r="A66" s="3" t="s">
        <v>24</v>
      </c>
      <c r="B66" s="3" t="s">
        <v>7</v>
      </c>
      <c r="C66" s="3" t="s">
        <v>52</v>
      </c>
      <c r="D66" s="3" t="s">
        <v>9</v>
      </c>
      <c r="E66" s="3">
        <v>1</v>
      </c>
      <c r="F66" s="4">
        <v>10000</v>
      </c>
    </row>
    <row r="67" spans="1:6" x14ac:dyDescent="0.3">
      <c r="A67" s="3" t="s">
        <v>101</v>
      </c>
      <c r="B67" s="3" t="s">
        <v>11</v>
      </c>
      <c r="C67" s="3" t="s">
        <v>52</v>
      </c>
      <c r="D67" s="3" t="s">
        <v>12</v>
      </c>
      <c r="E67" s="3">
        <v>4</v>
      </c>
      <c r="F67" s="4">
        <v>40000</v>
      </c>
    </row>
    <row r="68" spans="1:6" x14ac:dyDescent="0.3">
      <c r="A68" s="3" t="s">
        <v>102</v>
      </c>
      <c r="B68" s="3" t="s">
        <v>21</v>
      </c>
      <c r="C68" s="3" t="s">
        <v>52</v>
      </c>
      <c r="D68" s="3" t="s">
        <v>9</v>
      </c>
      <c r="E68" s="3">
        <v>1</v>
      </c>
      <c r="F68" s="4">
        <v>10000</v>
      </c>
    </row>
    <row r="69" spans="1:6" x14ac:dyDescent="0.3">
      <c r="A69" s="3" t="s">
        <v>25</v>
      </c>
      <c r="B69" s="3" t="s">
        <v>14</v>
      </c>
      <c r="C69" s="3" t="s">
        <v>52</v>
      </c>
      <c r="D69" s="3" t="s">
        <v>12</v>
      </c>
      <c r="E69" s="3">
        <v>1</v>
      </c>
      <c r="F69" s="4">
        <v>10000</v>
      </c>
    </row>
    <row r="70" spans="1:6" x14ac:dyDescent="0.3">
      <c r="A70" s="3" t="s">
        <v>25</v>
      </c>
      <c r="B70" s="3" t="s">
        <v>14</v>
      </c>
      <c r="C70" s="3" t="s">
        <v>52</v>
      </c>
      <c r="D70" s="3" t="s">
        <v>9</v>
      </c>
      <c r="E70" s="3">
        <v>18</v>
      </c>
      <c r="F70" s="4">
        <v>182000</v>
      </c>
    </row>
    <row r="71" spans="1:6" x14ac:dyDescent="0.3">
      <c r="A71" s="3" t="s">
        <v>103</v>
      </c>
      <c r="B71" s="3" t="s">
        <v>14</v>
      </c>
      <c r="C71" s="3" t="s">
        <v>52</v>
      </c>
      <c r="D71" s="3" t="s">
        <v>9</v>
      </c>
      <c r="E71" s="3">
        <v>2</v>
      </c>
      <c r="F71" s="4">
        <v>12000</v>
      </c>
    </row>
    <row r="72" spans="1:6" x14ac:dyDescent="0.3">
      <c r="A72" s="3" t="s">
        <v>26</v>
      </c>
      <c r="B72" s="3" t="s">
        <v>7</v>
      </c>
      <c r="C72" s="3" t="s">
        <v>52</v>
      </c>
      <c r="D72" s="3" t="s">
        <v>9</v>
      </c>
      <c r="E72" s="3">
        <v>1</v>
      </c>
      <c r="F72" s="4">
        <v>10000</v>
      </c>
    </row>
    <row r="73" spans="1:6" x14ac:dyDescent="0.3">
      <c r="A73" s="3" t="s">
        <v>104</v>
      </c>
      <c r="B73" s="3" t="s">
        <v>21</v>
      </c>
      <c r="C73" s="3" t="s">
        <v>52</v>
      </c>
      <c r="D73" s="3" t="s">
        <v>9</v>
      </c>
      <c r="E73" s="3">
        <v>1</v>
      </c>
      <c r="F73" s="4">
        <v>10000</v>
      </c>
    </row>
    <row r="74" spans="1:6" x14ac:dyDescent="0.3">
      <c r="A74" s="3" t="s">
        <v>105</v>
      </c>
      <c r="B74" s="3" t="s">
        <v>21</v>
      </c>
      <c r="C74" s="3" t="s">
        <v>52</v>
      </c>
      <c r="D74" s="3" t="s">
        <v>12</v>
      </c>
      <c r="E74" s="3">
        <v>1</v>
      </c>
      <c r="F74" s="4">
        <v>10000</v>
      </c>
    </row>
    <row r="75" spans="1:6" x14ac:dyDescent="0.3">
      <c r="A75" s="3" t="s">
        <v>27</v>
      </c>
      <c r="B75" s="3" t="s">
        <v>11</v>
      </c>
      <c r="C75" s="3" t="s">
        <v>52</v>
      </c>
      <c r="D75" s="3" t="s">
        <v>12</v>
      </c>
      <c r="E75" s="3">
        <v>3</v>
      </c>
      <c r="F75" s="4">
        <v>30000</v>
      </c>
    </row>
    <row r="76" spans="1:6" x14ac:dyDescent="0.3">
      <c r="A76" s="3" t="s">
        <v>27</v>
      </c>
      <c r="B76" s="3" t="s">
        <v>11</v>
      </c>
      <c r="C76" s="3" t="s">
        <v>52</v>
      </c>
      <c r="D76" s="3" t="s">
        <v>9</v>
      </c>
      <c r="E76" s="3">
        <v>46</v>
      </c>
      <c r="F76" s="4">
        <v>475000</v>
      </c>
    </row>
    <row r="77" spans="1:6" x14ac:dyDescent="0.3">
      <c r="A77" s="3" t="s">
        <v>106</v>
      </c>
      <c r="B77" s="3" t="s">
        <v>11</v>
      </c>
      <c r="C77" s="3" t="s">
        <v>52</v>
      </c>
      <c r="D77" s="3" t="s">
        <v>12</v>
      </c>
      <c r="E77" s="3">
        <v>1</v>
      </c>
      <c r="F77" s="4">
        <v>10000</v>
      </c>
    </row>
    <row r="78" spans="1:6" x14ac:dyDescent="0.3">
      <c r="A78" s="3" t="s">
        <v>28</v>
      </c>
      <c r="B78" s="3" t="s">
        <v>11</v>
      </c>
      <c r="C78" s="3" t="s">
        <v>52</v>
      </c>
      <c r="D78" s="3" t="s">
        <v>9</v>
      </c>
      <c r="E78" s="3">
        <v>6</v>
      </c>
      <c r="F78" s="4">
        <v>60000</v>
      </c>
    </row>
    <row r="79" spans="1:6" x14ac:dyDescent="0.3">
      <c r="A79" s="3" t="s">
        <v>29</v>
      </c>
      <c r="B79" s="3" t="s">
        <v>11</v>
      </c>
      <c r="C79" s="3" t="s">
        <v>52</v>
      </c>
      <c r="D79" s="3" t="s">
        <v>12</v>
      </c>
      <c r="E79" s="3">
        <v>2</v>
      </c>
      <c r="F79" s="4">
        <v>20000</v>
      </c>
    </row>
    <row r="80" spans="1:6" x14ac:dyDescent="0.3">
      <c r="A80" s="3" t="s">
        <v>29</v>
      </c>
      <c r="B80" s="3" t="s">
        <v>11</v>
      </c>
      <c r="C80" s="3" t="s">
        <v>52</v>
      </c>
      <c r="D80" s="3" t="s">
        <v>9</v>
      </c>
      <c r="E80" s="3">
        <v>12</v>
      </c>
      <c r="F80" s="4">
        <v>123000</v>
      </c>
    </row>
    <row r="81" spans="1:6" x14ac:dyDescent="0.3">
      <c r="A81" s="3" t="s">
        <v>30</v>
      </c>
      <c r="B81" s="3" t="s">
        <v>11</v>
      </c>
      <c r="C81" s="3" t="s">
        <v>52</v>
      </c>
      <c r="D81" s="3" t="s">
        <v>9</v>
      </c>
      <c r="E81" s="3">
        <v>23</v>
      </c>
      <c r="F81" s="4">
        <v>235000</v>
      </c>
    </row>
    <row r="82" spans="1:6" x14ac:dyDescent="0.3">
      <c r="A82" s="3" t="s">
        <v>31</v>
      </c>
      <c r="B82" s="3" t="s">
        <v>11</v>
      </c>
      <c r="C82" s="3" t="s">
        <v>52</v>
      </c>
      <c r="D82" s="3" t="s">
        <v>12</v>
      </c>
      <c r="E82" s="3">
        <v>4</v>
      </c>
      <c r="F82" s="4">
        <v>40000</v>
      </c>
    </row>
    <row r="83" spans="1:6" x14ac:dyDescent="0.3">
      <c r="A83" s="3" t="s">
        <v>31</v>
      </c>
      <c r="B83" s="3" t="s">
        <v>11</v>
      </c>
      <c r="C83" s="3" t="s">
        <v>52</v>
      </c>
      <c r="D83" s="3" t="s">
        <v>9</v>
      </c>
      <c r="E83" s="3">
        <v>52</v>
      </c>
      <c r="F83" s="4">
        <v>517000</v>
      </c>
    </row>
    <row r="84" spans="1:6" x14ac:dyDescent="0.3">
      <c r="A84" s="3" t="s">
        <v>32</v>
      </c>
      <c r="B84" s="3" t="s">
        <v>11</v>
      </c>
      <c r="C84" s="3" t="s">
        <v>52</v>
      </c>
      <c r="D84" s="3" t="s">
        <v>12</v>
      </c>
      <c r="E84" s="3">
        <v>2</v>
      </c>
      <c r="F84" s="4">
        <v>20000</v>
      </c>
    </row>
    <row r="85" spans="1:6" x14ac:dyDescent="0.3">
      <c r="A85" s="3" t="s">
        <v>32</v>
      </c>
      <c r="B85" s="3" t="s">
        <v>11</v>
      </c>
      <c r="C85" s="3" t="s">
        <v>52</v>
      </c>
      <c r="D85" s="3" t="s">
        <v>9</v>
      </c>
      <c r="E85" s="3">
        <v>32</v>
      </c>
      <c r="F85" s="4">
        <v>332000</v>
      </c>
    </row>
    <row r="86" spans="1:6" x14ac:dyDescent="0.3">
      <c r="A86" s="3" t="s">
        <v>107</v>
      </c>
      <c r="B86" s="3" t="s">
        <v>11</v>
      </c>
      <c r="C86" s="3" t="s">
        <v>52</v>
      </c>
      <c r="D86" s="3" t="s">
        <v>9</v>
      </c>
      <c r="E86" s="3">
        <v>2</v>
      </c>
      <c r="F86" s="4">
        <v>20000</v>
      </c>
    </row>
    <row r="87" spans="1:6" x14ac:dyDescent="0.3">
      <c r="A87" s="3" t="s">
        <v>33</v>
      </c>
      <c r="B87" s="3" t="s">
        <v>11</v>
      </c>
      <c r="C87" s="3" t="s">
        <v>52</v>
      </c>
      <c r="D87" s="3" t="s">
        <v>12</v>
      </c>
      <c r="E87" s="3">
        <v>1</v>
      </c>
      <c r="F87" s="4">
        <v>10000</v>
      </c>
    </row>
    <row r="88" spans="1:6" x14ac:dyDescent="0.3">
      <c r="A88" s="3" t="s">
        <v>33</v>
      </c>
      <c r="B88" s="3" t="s">
        <v>11</v>
      </c>
      <c r="C88" s="3" t="s">
        <v>52</v>
      </c>
      <c r="D88" s="3" t="s">
        <v>9</v>
      </c>
      <c r="E88" s="3">
        <v>40</v>
      </c>
      <c r="F88" s="4">
        <v>408000</v>
      </c>
    </row>
    <row r="89" spans="1:6" x14ac:dyDescent="0.3">
      <c r="A89" s="3" t="s">
        <v>108</v>
      </c>
      <c r="B89" s="3" t="s">
        <v>11</v>
      </c>
      <c r="C89" s="3" t="s">
        <v>52</v>
      </c>
      <c r="D89" s="3" t="s">
        <v>9</v>
      </c>
      <c r="E89" s="3">
        <v>1</v>
      </c>
      <c r="F89" s="4">
        <v>10000</v>
      </c>
    </row>
    <row r="90" spans="1:6" x14ac:dyDescent="0.3">
      <c r="A90" s="3" t="s">
        <v>109</v>
      </c>
      <c r="B90" s="3" t="s">
        <v>11</v>
      </c>
      <c r="C90" s="3" t="s">
        <v>52</v>
      </c>
      <c r="D90" s="3" t="s">
        <v>9</v>
      </c>
      <c r="E90" s="3">
        <v>2</v>
      </c>
      <c r="F90" s="4">
        <v>20000</v>
      </c>
    </row>
    <row r="91" spans="1:6" x14ac:dyDescent="0.3">
      <c r="A91" s="3" t="s">
        <v>110</v>
      </c>
      <c r="B91" s="3" t="s">
        <v>11</v>
      </c>
      <c r="C91" s="3" t="s">
        <v>52</v>
      </c>
      <c r="D91" s="3" t="s">
        <v>12</v>
      </c>
      <c r="E91" s="3">
        <v>1</v>
      </c>
      <c r="F91" s="4">
        <v>10000</v>
      </c>
    </row>
    <row r="92" spans="1:6" x14ac:dyDescent="0.3">
      <c r="A92" s="3" t="s">
        <v>111</v>
      </c>
      <c r="B92" s="3" t="s">
        <v>11</v>
      </c>
      <c r="C92" s="3" t="s">
        <v>52</v>
      </c>
      <c r="D92" s="3" t="s">
        <v>12</v>
      </c>
      <c r="E92" s="3">
        <v>1</v>
      </c>
      <c r="F92" s="4">
        <v>100</v>
      </c>
    </row>
    <row r="93" spans="1:6" x14ac:dyDescent="0.3">
      <c r="A93" s="3" t="s">
        <v>112</v>
      </c>
      <c r="B93" s="3" t="s">
        <v>11</v>
      </c>
      <c r="C93" s="3" t="s">
        <v>52</v>
      </c>
      <c r="D93" s="3" t="s">
        <v>12</v>
      </c>
      <c r="E93" s="3">
        <v>2</v>
      </c>
      <c r="F93" s="4">
        <v>20000</v>
      </c>
    </row>
    <row r="94" spans="1:6" x14ac:dyDescent="0.3">
      <c r="A94" s="3" t="s">
        <v>112</v>
      </c>
      <c r="B94" s="3" t="s">
        <v>11</v>
      </c>
      <c r="C94" s="3" t="s">
        <v>52</v>
      </c>
      <c r="D94" s="3" t="s">
        <v>9</v>
      </c>
      <c r="E94" s="3">
        <v>10</v>
      </c>
      <c r="F94" s="4">
        <v>100000</v>
      </c>
    </row>
    <row r="95" spans="1:6" x14ac:dyDescent="0.3">
      <c r="A95" s="3" t="s">
        <v>113</v>
      </c>
      <c r="B95" s="3" t="s">
        <v>11</v>
      </c>
      <c r="C95" s="3" t="s">
        <v>52</v>
      </c>
      <c r="D95" s="3" t="s">
        <v>9</v>
      </c>
      <c r="E95" s="3">
        <v>2</v>
      </c>
      <c r="F95" s="4">
        <v>13500</v>
      </c>
    </row>
    <row r="96" spans="1:6" x14ac:dyDescent="0.3">
      <c r="A96" s="3" t="s">
        <v>34</v>
      </c>
      <c r="B96" s="3" t="s">
        <v>11</v>
      </c>
      <c r="C96" s="3" t="s">
        <v>52</v>
      </c>
      <c r="D96" s="3" t="s">
        <v>12</v>
      </c>
      <c r="E96" s="3">
        <v>1</v>
      </c>
      <c r="F96" s="4">
        <v>10000</v>
      </c>
    </row>
    <row r="97" spans="1:6" x14ac:dyDescent="0.3">
      <c r="A97" s="3" t="s">
        <v>34</v>
      </c>
      <c r="B97" s="3" t="s">
        <v>11</v>
      </c>
      <c r="C97" s="3" t="s">
        <v>52</v>
      </c>
      <c r="D97" s="3" t="s">
        <v>9</v>
      </c>
      <c r="E97" s="3">
        <v>3</v>
      </c>
      <c r="F97" s="4">
        <v>30000</v>
      </c>
    </row>
    <row r="98" spans="1:6" x14ac:dyDescent="0.3">
      <c r="A98" s="3" t="s">
        <v>35</v>
      </c>
      <c r="B98" s="3" t="s">
        <v>11</v>
      </c>
      <c r="C98" s="3" t="s">
        <v>52</v>
      </c>
      <c r="D98" s="3" t="s">
        <v>9</v>
      </c>
      <c r="E98" s="3">
        <v>16</v>
      </c>
      <c r="F98" s="4">
        <v>155000</v>
      </c>
    </row>
    <row r="99" spans="1:6" x14ac:dyDescent="0.3">
      <c r="A99" s="3" t="s">
        <v>114</v>
      </c>
      <c r="B99" s="3" t="s">
        <v>11</v>
      </c>
      <c r="C99" s="3" t="s">
        <v>52</v>
      </c>
      <c r="D99" s="3" t="s">
        <v>9</v>
      </c>
      <c r="E99" s="3">
        <v>3</v>
      </c>
      <c r="F99" s="4">
        <v>30000</v>
      </c>
    </row>
    <row r="100" spans="1:6" x14ac:dyDescent="0.3">
      <c r="A100" s="3" t="s">
        <v>36</v>
      </c>
      <c r="B100" s="3" t="s">
        <v>11</v>
      </c>
      <c r="C100" s="3" t="s">
        <v>52</v>
      </c>
      <c r="D100" s="3" t="s">
        <v>12</v>
      </c>
      <c r="E100" s="3">
        <v>11</v>
      </c>
      <c r="F100" s="4">
        <v>109000</v>
      </c>
    </row>
    <row r="101" spans="1:6" x14ac:dyDescent="0.3">
      <c r="A101" s="3" t="s">
        <v>36</v>
      </c>
      <c r="B101" s="3" t="s">
        <v>11</v>
      </c>
      <c r="C101" s="3" t="s">
        <v>52</v>
      </c>
      <c r="D101" s="3" t="s">
        <v>9</v>
      </c>
      <c r="E101" s="3">
        <v>64</v>
      </c>
      <c r="F101" s="4">
        <v>649500</v>
      </c>
    </row>
    <row r="102" spans="1:6" x14ac:dyDescent="0.3">
      <c r="A102" s="3" t="s">
        <v>37</v>
      </c>
      <c r="B102" s="3" t="s">
        <v>11</v>
      </c>
      <c r="C102" s="3" t="s">
        <v>52</v>
      </c>
      <c r="D102" s="3" t="s">
        <v>12</v>
      </c>
      <c r="E102" s="3">
        <v>1</v>
      </c>
      <c r="F102" s="4">
        <v>10000</v>
      </c>
    </row>
    <row r="103" spans="1:6" x14ac:dyDescent="0.3">
      <c r="A103" s="3" t="s">
        <v>37</v>
      </c>
      <c r="B103" s="3" t="s">
        <v>11</v>
      </c>
      <c r="C103" s="3" t="s">
        <v>52</v>
      </c>
      <c r="D103" s="3" t="s">
        <v>9</v>
      </c>
      <c r="E103" s="3">
        <v>5</v>
      </c>
      <c r="F103" s="4">
        <v>50000</v>
      </c>
    </row>
    <row r="104" spans="1:6" x14ac:dyDescent="0.3">
      <c r="A104" s="3" t="s">
        <v>38</v>
      </c>
      <c r="B104" s="3" t="s">
        <v>11</v>
      </c>
      <c r="C104" s="3" t="s">
        <v>52</v>
      </c>
      <c r="D104" s="3" t="s">
        <v>12</v>
      </c>
      <c r="E104" s="3">
        <v>3</v>
      </c>
      <c r="F104" s="4">
        <v>30000</v>
      </c>
    </row>
    <row r="105" spans="1:6" x14ac:dyDescent="0.3">
      <c r="A105" s="3" t="s">
        <v>38</v>
      </c>
      <c r="B105" s="3" t="s">
        <v>11</v>
      </c>
      <c r="C105" s="3" t="s">
        <v>52</v>
      </c>
      <c r="D105" s="3" t="s">
        <v>9</v>
      </c>
      <c r="E105" s="3">
        <v>9</v>
      </c>
      <c r="F105" s="4">
        <v>95000</v>
      </c>
    </row>
    <row r="106" spans="1:6" x14ac:dyDescent="0.3">
      <c r="A106" s="3" t="s">
        <v>39</v>
      </c>
      <c r="B106" s="3" t="s">
        <v>11</v>
      </c>
      <c r="C106" s="3" t="s">
        <v>52</v>
      </c>
      <c r="D106" s="3" t="s">
        <v>12</v>
      </c>
      <c r="E106" s="3">
        <v>1</v>
      </c>
      <c r="F106" s="4">
        <v>10000</v>
      </c>
    </row>
    <row r="107" spans="1:6" x14ac:dyDescent="0.3">
      <c r="A107" s="3" t="s">
        <v>39</v>
      </c>
      <c r="B107" s="3" t="s">
        <v>11</v>
      </c>
      <c r="C107" s="3" t="s">
        <v>52</v>
      </c>
      <c r="D107" s="3" t="s">
        <v>9</v>
      </c>
      <c r="E107" s="3">
        <v>5</v>
      </c>
      <c r="F107" s="4">
        <v>50000</v>
      </c>
    </row>
    <row r="108" spans="1:6" x14ac:dyDescent="0.3">
      <c r="A108" s="3" t="s">
        <v>115</v>
      </c>
      <c r="B108" s="3" t="s">
        <v>11</v>
      </c>
      <c r="C108" s="3" t="s">
        <v>52</v>
      </c>
      <c r="D108" s="3" t="s">
        <v>12</v>
      </c>
      <c r="E108" s="3">
        <v>1</v>
      </c>
      <c r="F108" s="4">
        <v>10000</v>
      </c>
    </row>
    <row r="109" spans="1:6" x14ac:dyDescent="0.3">
      <c r="A109" s="3" t="s">
        <v>115</v>
      </c>
      <c r="B109" s="3" t="s">
        <v>11</v>
      </c>
      <c r="C109" s="3" t="s">
        <v>52</v>
      </c>
      <c r="D109" s="3" t="s">
        <v>9</v>
      </c>
      <c r="E109" s="3">
        <v>1</v>
      </c>
      <c r="F109" s="4">
        <v>10000</v>
      </c>
    </row>
    <row r="110" spans="1:6" x14ac:dyDescent="0.3">
      <c r="A110" s="3" t="s">
        <v>116</v>
      </c>
      <c r="B110" s="3" t="s">
        <v>11</v>
      </c>
      <c r="C110" s="3" t="s">
        <v>52</v>
      </c>
      <c r="D110" s="3" t="s">
        <v>12</v>
      </c>
      <c r="E110" s="3">
        <v>5</v>
      </c>
      <c r="F110" s="4">
        <v>50000</v>
      </c>
    </row>
    <row r="111" spans="1:6" x14ac:dyDescent="0.3">
      <c r="A111" s="3" t="s">
        <v>116</v>
      </c>
      <c r="B111" s="3" t="s">
        <v>11</v>
      </c>
      <c r="C111" s="3" t="s">
        <v>52</v>
      </c>
      <c r="D111" s="3" t="s">
        <v>9</v>
      </c>
      <c r="E111" s="3">
        <v>47</v>
      </c>
      <c r="F111" s="4">
        <v>475000</v>
      </c>
    </row>
    <row r="112" spans="1:6" x14ac:dyDescent="0.3">
      <c r="A112" s="3" t="s">
        <v>40</v>
      </c>
      <c r="B112" s="3" t="s">
        <v>11</v>
      </c>
      <c r="C112" s="3" t="s">
        <v>52</v>
      </c>
      <c r="D112" s="3" t="s">
        <v>9</v>
      </c>
      <c r="E112" s="3">
        <v>5</v>
      </c>
      <c r="F112" s="4">
        <v>50000</v>
      </c>
    </row>
    <row r="113" spans="1:6" x14ac:dyDescent="0.3">
      <c r="A113" s="3" t="s">
        <v>117</v>
      </c>
      <c r="B113" s="3" t="s">
        <v>11</v>
      </c>
      <c r="C113" s="3" t="s">
        <v>52</v>
      </c>
      <c r="D113" s="3" t="s">
        <v>12</v>
      </c>
      <c r="E113" s="3">
        <v>2</v>
      </c>
      <c r="F113" s="4">
        <v>20000</v>
      </c>
    </row>
    <row r="114" spans="1:6" x14ac:dyDescent="0.3">
      <c r="A114" s="3" t="s">
        <v>118</v>
      </c>
      <c r="B114" s="3" t="s">
        <v>11</v>
      </c>
      <c r="C114" s="3" t="s">
        <v>52</v>
      </c>
      <c r="D114" s="3" t="s">
        <v>9</v>
      </c>
      <c r="E114" s="3">
        <v>8</v>
      </c>
      <c r="F114" s="4">
        <v>80000</v>
      </c>
    </row>
    <row r="115" spans="1:6" x14ac:dyDescent="0.3">
      <c r="A115" s="3" t="s">
        <v>119</v>
      </c>
      <c r="B115" s="3" t="s">
        <v>19</v>
      </c>
      <c r="C115" s="3" t="s">
        <v>52</v>
      </c>
      <c r="D115" s="3" t="s">
        <v>9</v>
      </c>
      <c r="E115" s="3">
        <v>1</v>
      </c>
      <c r="F115" s="4">
        <v>1000</v>
      </c>
    </row>
    <row r="116" spans="1:6" x14ac:dyDescent="0.3">
      <c r="A116" s="3" t="s">
        <v>120</v>
      </c>
      <c r="B116" s="3" t="s">
        <v>51</v>
      </c>
      <c r="C116" s="3" t="s">
        <v>52</v>
      </c>
      <c r="D116" s="3" t="s">
        <v>9</v>
      </c>
      <c r="E116" s="3">
        <v>5</v>
      </c>
      <c r="F116" s="4">
        <v>50000</v>
      </c>
    </row>
    <row r="117" spans="1:6" x14ac:dyDescent="0.3">
      <c r="E117" s="5">
        <f>SUM(E2:E116)</f>
        <v>678</v>
      </c>
      <c r="F117" s="6">
        <f>SUM(F2:F116)</f>
        <v>6860600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2BDE7-F26A-44B6-8854-59D176C02CB4}">
  <dimension ref="A1:O10"/>
  <sheetViews>
    <sheetView zoomScaleNormal="100" workbookViewId="0">
      <selection activeCell="G19" sqref="G19"/>
    </sheetView>
  </sheetViews>
  <sheetFormatPr defaultColWidth="9.1796875" defaultRowHeight="14" x14ac:dyDescent="0.3"/>
  <cols>
    <col min="1" max="1" width="16.453125" style="3" customWidth="1"/>
    <col min="2" max="2" width="14" style="3" customWidth="1"/>
    <col min="3" max="3" width="6.26953125" style="3" bestFit="1" customWidth="1"/>
    <col min="4" max="4" width="6.453125" style="3" bestFit="1" customWidth="1"/>
    <col min="5" max="5" width="9.1796875" style="3" customWidth="1"/>
    <col min="6" max="6" width="15" style="3" customWidth="1"/>
    <col min="7" max="8" width="8.81640625" style="3" bestFit="1" customWidth="1"/>
    <col min="9" max="9" width="10.1796875" style="3" bestFit="1" customWidth="1"/>
    <col min="10" max="10" width="14.26953125" style="3" customWidth="1"/>
    <col min="11" max="11" width="6.26953125" style="3" bestFit="1" customWidth="1"/>
    <col min="12" max="12" width="5.54296875" style="3" bestFit="1" customWidth="1"/>
    <col min="13" max="13" width="14.54296875" style="3" customWidth="1"/>
    <col min="14" max="14" width="8.81640625" style="3" bestFit="1" customWidth="1"/>
    <col min="15" max="15" width="10.1796875" style="3" bestFit="1" customWidth="1"/>
    <col min="16" max="16384" width="9.1796875" style="3"/>
  </cols>
  <sheetData>
    <row r="1" spans="1:15" s="8" customFormat="1" ht="15.5" x14ac:dyDescent="0.35">
      <c r="A1" s="7"/>
      <c r="B1" s="23" t="s">
        <v>121</v>
      </c>
      <c r="C1" s="24"/>
      <c r="D1" s="24"/>
      <c r="E1" s="25"/>
      <c r="F1" s="23" t="s">
        <v>43</v>
      </c>
      <c r="G1" s="24"/>
      <c r="H1" s="24"/>
      <c r="I1" s="25"/>
      <c r="J1" s="23" t="s">
        <v>44</v>
      </c>
      <c r="K1" s="24"/>
      <c r="L1" s="25"/>
      <c r="M1" s="23" t="s">
        <v>45</v>
      </c>
      <c r="N1" s="24"/>
      <c r="O1" s="25"/>
    </row>
    <row r="2" spans="1:15" s="8" customFormat="1" ht="15.5" x14ac:dyDescent="0.35">
      <c r="A2" s="9" t="s">
        <v>122</v>
      </c>
      <c r="B2" s="10" t="s">
        <v>9</v>
      </c>
      <c r="C2" s="9" t="s">
        <v>12</v>
      </c>
      <c r="D2" s="9" t="s">
        <v>47</v>
      </c>
      <c r="E2" s="11" t="s">
        <v>48</v>
      </c>
      <c r="F2" s="10" t="s">
        <v>9</v>
      </c>
      <c r="G2" s="9" t="s">
        <v>12</v>
      </c>
      <c r="H2" s="9" t="s">
        <v>47</v>
      </c>
      <c r="I2" s="11" t="s">
        <v>48</v>
      </c>
      <c r="J2" s="10" t="s">
        <v>9</v>
      </c>
      <c r="K2" s="9" t="s">
        <v>12</v>
      </c>
      <c r="L2" s="11" t="s">
        <v>48</v>
      </c>
      <c r="M2" s="10" t="s">
        <v>9</v>
      </c>
      <c r="N2" s="9" t="s">
        <v>12</v>
      </c>
      <c r="O2" s="11" t="s">
        <v>48</v>
      </c>
    </row>
    <row r="3" spans="1:15" x14ac:dyDescent="0.3">
      <c r="A3" s="22">
        <v>46113</v>
      </c>
      <c r="B3" s="12">
        <v>24</v>
      </c>
      <c r="C3" s="3">
        <v>1</v>
      </c>
      <c r="D3" s="3">
        <v>2</v>
      </c>
      <c r="E3" s="13">
        <v>27</v>
      </c>
      <c r="F3" s="14">
        <v>232000</v>
      </c>
      <c r="G3" s="15">
        <v>10000</v>
      </c>
      <c r="H3" s="15">
        <v>18000</v>
      </c>
      <c r="I3" s="13">
        <v>260000</v>
      </c>
      <c r="J3" s="12">
        <v>24</v>
      </c>
      <c r="K3" s="3">
        <v>2</v>
      </c>
      <c r="L3" s="13">
        <v>26</v>
      </c>
      <c r="M3" s="14">
        <v>230000</v>
      </c>
      <c r="N3" s="15">
        <v>20000</v>
      </c>
      <c r="O3" s="13">
        <v>250000</v>
      </c>
    </row>
    <row r="4" spans="1:15" x14ac:dyDescent="0.3">
      <c r="A4" s="22">
        <v>46128</v>
      </c>
      <c r="B4" s="12">
        <v>29</v>
      </c>
      <c r="C4" s="3">
        <v>2</v>
      </c>
      <c r="D4" s="3">
        <v>1</v>
      </c>
      <c r="E4" s="13">
        <v>32</v>
      </c>
      <c r="F4" s="14">
        <v>288000</v>
      </c>
      <c r="G4" s="15">
        <v>20000</v>
      </c>
      <c r="H4" s="15">
        <v>4000</v>
      </c>
      <c r="I4" s="13">
        <v>312000</v>
      </c>
      <c r="J4" s="12">
        <v>29</v>
      </c>
      <c r="K4" s="3">
        <v>3</v>
      </c>
      <c r="L4" s="13">
        <v>32</v>
      </c>
      <c r="M4" s="14">
        <v>288000</v>
      </c>
      <c r="N4" s="15">
        <v>24000</v>
      </c>
      <c r="O4" s="13">
        <v>312000</v>
      </c>
    </row>
    <row r="5" spans="1:15" x14ac:dyDescent="0.3">
      <c r="A5" s="22">
        <v>46142</v>
      </c>
      <c r="B5" s="12">
        <v>48</v>
      </c>
      <c r="C5" s="3">
        <v>1</v>
      </c>
      <c r="D5" s="3">
        <v>4</v>
      </c>
      <c r="E5" s="13">
        <v>53</v>
      </c>
      <c r="F5" s="14">
        <v>480000</v>
      </c>
      <c r="G5" s="15">
        <v>10000</v>
      </c>
      <c r="H5" s="15">
        <v>40000</v>
      </c>
      <c r="I5" s="13">
        <v>530000</v>
      </c>
      <c r="J5" s="12">
        <v>33</v>
      </c>
      <c r="K5" s="3">
        <v>4</v>
      </c>
      <c r="L5" s="13">
        <v>37</v>
      </c>
      <c r="M5" s="14">
        <v>330000</v>
      </c>
      <c r="N5" s="15">
        <v>40000</v>
      </c>
      <c r="O5" s="13">
        <v>370000</v>
      </c>
    </row>
    <row r="6" spans="1:15" x14ac:dyDescent="0.3">
      <c r="A6" s="22">
        <v>46155</v>
      </c>
      <c r="B6" s="12">
        <v>33</v>
      </c>
      <c r="C6" s="3">
        <v>0</v>
      </c>
      <c r="D6" s="3">
        <v>6</v>
      </c>
      <c r="E6" s="13">
        <v>39</v>
      </c>
      <c r="F6" s="14">
        <v>316000</v>
      </c>
      <c r="G6" s="15">
        <v>0</v>
      </c>
      <c r="H6" s="15">
        <v>60000</v>
      </c>
      <c r="I6" s="13">
        <v>376000</v>
      </c>
      <c r="J6" s="12">
        <v>32</v>
      </c>
      <c r="K6" s="3">
        <v>6</v>
      </c>
      <c r="L6" s="13">
        <v>38</v>
      </c>
      <c r="M6" s="14">
        <v>306000</v>
      </c>
      <c r="N6" s="15">
        <v>60000</v>
      </c>
      <c r="O6" s="13">
        <v>366000</v>
      </c>
    </row>
    <row r="7" spans="1:15" x14ac:dyDescent="0.3">
      <c r="A7" s="22">
        <v>46171</v>
      </c>
      <c r="B7" s="12">
        <v>33</v>
      </c>
      <c r="C7" s="3">
        <v>4</v>
      </c>
      <c r="D7" s="3">
        <v>3</v>
      </c>
      <c r="E7" s="13">
        <v>40</v>
      </c>
      <c r="F7" s="14">
        <v>320000</v>
      </c>
      <c r="G7" s="4">
        <v>39000</v>
      </c>
      <c r="H7" s="4">
        <v>30000</v>
      </c>
      <c r="I7" s="13">
        <v>389000</v>
      </c>
      <c r="J7" s="12">
        <v>33</v>
      </c>
      <c r="K7" s="3">
        <v>6</v>
      </c>
      <c r="L7" s="13">
        <v>39</v>
      </c>
      <c r="M7" s="14">
        <v>320000</v>
      </c>
      <c r="N7" s="4">
        <v>59000</v>
      </c>
      <c r="O7" s="13">
        <v>379000</v>
      </c>
    </row>
    <row r="8" spans="1:15" x14ac:dyDescent="0.3">
      <c r="A8" s="22">
        <v>46185</v>
      </c>
      <c r="B8" s="12">
        <v>32</v>
      </c>
      <c r="C8" s="3">
        <v>2</v>
      </c>
      <c r="D8" s="3">
        <v>2</v>
      </c>
      <c r="E8" s="13">
        <v>36</v>
      </c>
      <c r="F8" s="14">
        <v>316000</v>
      </c>
      <c r="G8" s="4">
        <v>20000</v>
      </c>
      <c r="H8" s="4">
        <v>20000</v>
      </c>
      <c r="I8" s="13">
        <v>356000</v>
      </c>
      <c r="J8" s="12">
        <v>33</v>
      </c>
      <c r="K8" s="3">
        <v>3</v>
      </c>
      <c r="L8" s="13">
        <v>36</v>
      </c>
      <c r="M8" s="14">
        <v>326000</v>
      </c>
      <c r="N8" s="4">
        <v>30000</v>
      </c>
      <c r="O8" s="13">
        <v>356000</v>
      </c>
    </row>
    <row r="9" spans="1:15" x14ac:dyDescent="0.3">
      <c r="A9" s="22">
        <v>46199</v>
      </c>
      <c r="B9" s="12">
        <v>43</v>
      </c>
      <c r="C9" s="3">
        <v>0</v>
      </c>
      <c r="D9" s="3">
        <v>1</v>
      </c>
      <c r="E9" s="13">
        <v>44</v>
      </c>
      <c r="F9" s="14">
        <v>430000</v>
      </c>
      <c r="G9" s="4">
        <v>0</v>
      </c>
      <c r="H9" s="4">
        <v>10000</v>
      </c>
      <c r="I9" s="13">
        <v>440000</v>
      </c>
      <c r="J9" s="12">
        <v>32</v>
      </c>
      <c r="K9" s="3">
        <v>1</v>
      </c>
      <c r="L9" s="13">
        <v>33</v>
      </c>
      <c r="M9" s="14">
        <v>320000</v>
      </c>
      <c r="N9" s="4">
        <v>10000</v>
      </c>
      <c r="O9" s="13">
        <v>330000</v>
      </c>
    </row>
    <row r="10" spans="1:15" x14ac:dyDescent="0.3">
      <c r="A10" s="22">
        <v>46213</v>
      </c>
      <c r="B10" s="12">
        <v>46</v>
      </c>
      <c r="C10" s="3">
        <v>3</v>
      </c>
      <c r="D10" s="3">
        <v>4</v>
      </c>
      <c r="E10" s="13">
        <v>53</v>
      </c>
      <c r="F10" s="14">
        <v>450000</v>
      </c>
      <c r="G10" s="4">
        <v>30000</v>
      </c>
      <c r="H10" s="4">
        <v>40000</v>
      </c>
      <c r="I10" s="13">
        <v>520000</v>
      </c>
      <c r="J10" s="12">
        <v>30</v>
      </c>
      <c r="K10" s="3">
        <v>6</v>
      </c>
      <c r="L10" s="13">
        <v>36</v>
      </c>
      <c r="M10" s="14">
        <v>295000</v>
      </c>
      <c r="N10" s="4">
        <v>60000</v>
      </c>
      <c r="O10" s="13">
        <v>355000</v>
      </c>
    </row>
  </sheetData>
  <mergeCells count="4">
    <mergeCell ref="B1:E1"/>
    <mergeCell ref="F1:I1"/>
    <mergeCell ref="J1:L1"/>
    <mergeCell ref="M1:O1"/>
  </mergeCells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82D6D-527A-4EE7-91C8-EEBDE3E2B512}">
  <dimension ref="A1:F105"/>
  <sheetViews>
    <sheetView tabSelected="1" workbookViewId="0">
      <selection activeCell="F105" sqref="F105"/>
    </sheetView>
  </sheetViews>
  <sheetFormatPr defaultColWidth="9.1796875" defaultRowHeight="14" x14ac:dyDescent="0.3"/>
  <cols>
    <col min="1" max="1" width="50.1796875" style="3" customWidth="1"/>
    <col min="2" max="2" width="29.54296875" style="3" customWidth="1"/>
    <col min="3" max="3" width="19.453125" style="3" customWidth="1"/>
    <col min="4" max="4" width="18.26953125" style="3" customWidth="1"/>
    <col min="5" max="5" width="12.453125" style="3" customWidth="1"/>
    <col min="6" max="6" width="15.54296875" style="3" customWidth="1"/>
    <col min="7" max="16384" width="9.1796875" style="3"/>
  </cols>
  <sheetData>
    <row r="1" spans="1:6" ht="31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6" x14ac:dyDescent="0.3">
      <c r="A2" s="3" t="s">
        <v>123</v>
      </c>
      <c r="B2" s="3" t="s">
        <v>124</v>
      </c>
      <c r="C2" s="3" t="s">
        <v>125</v>
      </c>
      <c r="D2" s="3" t="s">
        <v>9</v>
      </c>
      <c r="E2" s="3">
        <v>1</v>
      </c>
      <c r="F2" s="4">
        <v>20000</v>
      </c>
    </row>
    <row r="3" spans="1:6" x14ac:dyDescent="0.3">
      <c r="A3" s="3" t="s">
        <v>126</v>
      </c>
      <c r="B3" s="3" t="s">
        <v>19</v>
      </c>
      <c r="C3" s="3" t="s">
        <v>125</v>
      </c>
      <c r="D3" s="3" t="s">
        <v>9</v>
      </c>
      <c r="E3" s="3">
        <v>1</v>
      </c>
      <c r="F3" s="4">
        <v>12000</v>
      </c>
    </row>
    <row r="4" spans="1:6" x14ac:dyDescent="0.3">
      <c r="A4" s="3" t="s">
        <v>127</v>
      </c>
      <c r="B4" s="3" t="s">
        <v>21</v>
      </c>
      <c r="C4" s="3" t="s">
        <v>125</v>
      </c>
      <c r="D4" s="3" t="s">
        <v>9</v>
      </c>
      <c r="E4" s="3">
        <v>1</v>
      </c>
      <c r="F4" s="4">
        <v>20000</v>
      </c>
    </row>
    <row r="5" spans="1:6" x14ac:dyDescent="0.3">
      <c r="A5" s="3" t="s">
        <v>128</v>
      </c>
      <c r="B5" s="3" t="s">
        <v>21</v>
      </c>
      <c r="C5" s="3" t="s">
        <v>125</v>
      </c>
      <c r="D5" s="3" t="s">
        <v>9</v>
      </c>
      <c r="E5" s="3">
        <v>2</v>
      </c>
      <c r="F5" s="4">
        <v>30000</v>
      </c>
    </row>
    <row r="6" spans="1:6" x14ac:dyDescent="0.3">
      <c r="A6" s="3" t="s">
        <v>129</v>
      </c>
      <c r="B6" s="3" t="s">
        <v>21</v>
      </c>
      <c r="C6" s="3" t="s">
        <v>125</v>
      </c>
      <c r="D6" s="3" t="s">
        <v>9</v>
      </c>
      <c r="E6" s="3">
        <v>1</v>
      </c>
      <c r="F6" s="4">
        <v>300</v>
      </c>
    </row>
    <row r="7" spans="1:6" x14ac:dyDescent="0.3">
      <c r="A7" s="3" t="s">
        <v>130</v>
      </c>
      <c r="B7" s="3" t="s">
        <v>21</v>
      </c>
      <c r="C7" s="3" t="s">
        <v>125</v>
      </c>
      <c r="D7" s="3" t="s">
        <v>9</v>
      </c>
      <c r="E7" s="3">
        <v>1</v>
      </c>
      <c r="F7" s="4">
        <v>20000</v>
      </c>
    </row>
    <row r="8" spans="1:6" x14ac:dyDescent="0.3">
      <c r="A8" s="3" t="s">
        <v>131</v>
      </c>
      <c r="B8" s="3" t="s">
        <v>21</v>
      </c>
      <c r="C8" s="3" t="s">
        <v>125</v>
      </c>
      <c r="D8" s="3" t="s">
        <v>9</v>
      </c>
      <c r="E8" s="3">
        <v>1</v>
      </c>
      <c r="F8" s="4">
        <v>20000</v>
      </c>
    </row>
    <row r="9" spans="1:6" x14ac:dyDescent="0.3">
      <c r="A9" s="3" t="s">
        <v>132</v>
      </c>
      <c r="B9" s="3" t="s">
        <v>21</v>
      </c>
      <c r="C9" s="3" t="s">
        <v>125</v>
      </c>
      <c r="D9" s="3" t="s">
        <v>9</v>
      </c>
      <c r="E9" s="3">
        <v>1</v>
      </c>
      <c r="F9" s="4">
        <v>18000</v>
      </c>
    </row>
    <row r="10" spans="1:6" x14ac:dyDescent="0.3">
      <c r="A10" s="3" t="s">
        <v>53</v>
      </c>
      <c r="B10" s="3" t="s">
        <v>21</v>
      </c>
      <c r="C10" s="3" t="s">
        <v>125</v>
      </c>
      <c r="D10" s="3" t="s">
        <v>9</v>
      </c>
      <c r="E10" s="3">
        <v>1</v>
      </c>
      <c r="F10" s="4">
        <v>20000</v>
      </c>
    </row>
    <row r="11" spans="1:6" x14ac:dyDescent="0.3">
      <c r="A11" s="3" t="s">
        <v>133</v>
      </c>
      <c r="B11" s="3" t="s">
        <v>21</v>
      </c>
      <c r="C11" s="3" t="s">
        <v>125</v>
      </c>
      <c r="D11" s="3" t="s">
        <v>9</v>
      </c>
      <c r="E11" s="3">
        <v>1</v>
      </c>
      <c r="F11" s="4">
        <v>20000</v>
      </c>
    </row>
    <row r="12" spans="1:6" x14ac:dyDescent="0.3">
      <c r="A12" s="3" t="s">
        <v>134</v>
      </c>
      <c r="B12" s="3" t="s">
        <v>21</v>
      </c>
      <c r="C12" s="3" t="s">
        <v>125</v>
      </c>
      <c r="D12" s="3" t="s">
        <v>9</v>
      </c>
      <c r="E12" s="3">
        <v>1</v>
      </c>
      <c r="F12" s="4">
        <v>2400</v>
      </c>
    </row>
    <row r="13" spans="1:6" x14ac:dyDescent="0.3">
      <c r="A13" s="3" t="s">
        <v>55</v>
      </c>
      <c r="B13" s="3" t="s">
        <v>21</v>
      </c>
      <c r="C13" s="3" t="s">
        <v>125</v>
      </c>
      <c r="D13" s="3" t="s">
        <v>9</v>
      </c>
      <c r="E13" s="3">
        <v>1</v>
      </c>
      <c r="F13" s="4">
        <v>20000</v>
      </c>
    </row>
    <row r="14" spans="1:6" x14ac:dyDescent="0.3">
      <c r="A14" s="3" t="s">
        <v>135</v>
      </c>
      <c r="B14" s="3" t="s">
        <v>21</v>
      </c>
      <c r="C14" s="3" t="s">
        <v>125</v>
      </c>
      <c r="D14" s="3" t="s">
        <v>9</v>
      </c>
      <c r="E14" s="3">
        <v>1</v>
      </c>
      <c r="F14" s="4">
        <v>5000</v>
      </c>
    </row>
    <row r="15" spans="1:6" x14ac:dyDescent="0.3">
      <c r="A15" s="3" t="s">
        <v>136</v>
      </c>
      <c r="B15" s="3" t="s">
        <v>21</v>
      </c>
      <c r="C15" s="3" t="s">
        <v>125</v>
      </c>
      <c r="D15" s="3" t="s">
        <v>9</v>
      </c>
      <c r="E15" s="3">
        <v>1</v>
      </c>
      <c r="F15" s="4">
        <v>20000</v>
      </c>
    </row>
    <row r="16" spans="1:6" x14ac:dyDescent="0.3">
      <c r="A16" s="3" t="s">
        <v>137</v>
      </c>
      <c r="B16" s="3" t="s">
        <v>21</v>
      </c>
      <c r="C16" s="3" t="s">
        <v>125</v>
      </c>
      <c r="D16" s="3" t="s">
        <v>9</v>
      </c>
      <c r="E16" s="3">
        <v>1</v>
      </c>
      <c r="F16" s="4">
        <v>20000</v>
      </c>
    </row>
    <row r="17" spans="1:6" x14ac:dyDescent="0.3">
      <c r="A17" s="3" t="s">
        <v>138</v>
      </c>
      <c r="B17" s="3" t="s">
        <v>21</v>
      </c>
      <c r="C17" s="3" t="s">
        <v>125</v>
      </c>
      <c r="D17" s="3" t="s">
        <v>9</v>
      </c>
      <c r="E17" s="3">
        <v>1</v>
      </c>
      <c r="F17" s="4">
        <v>20000</v>
      </c>
    </row>
    <row r="18" spans="1:6" x14ac:dyDescent="0.3">
      <c r="A18" s="3" t="s">
        <v>139</v>
      </c>
      <c r="B18" s="3" t="s">
        <v>21</v>
      </c>
      <c r="C18" s="3" t="s">
        <v>125</v>
      </c>
      <c r="D18" s="3" t="s">
        <v>9</v>
      </c>
      <c r="E18" s="3">
        <v>1</v>
      </c>
      <c r="F18" s="4">
        <v>20000</v>
      </c>
    </row>
    <row r="19" spans="1:6" x14ac:dyDescent="0.3">
      <c r="A19" s="3" t="s">
        <v>140</v>
      </c>
      <c r="B19" s="3" t="s">
        <v>21</v>
      </c>
      <c r="C19" s="3" t="s">
        <v>125</v>
      </c>
      <c r="D19" s="3" t="s">
        <v>9</v>
      </c>
      <c r="E19" s="3">
        <v>1</v>
      </c>
      <c r="F19" s="4">
        <v>8000</v>
      </c>
    </row>
    <row r="20" spans="1:6" x14ac:dyDescent="0.3">
      <c r="A20" s="3" t="s">
        <v>141</v>
      </c>
      <c r="B20" s="3" t="s">
        <v>21</v>
      </c>
      <c r="C20" s="3" t="s">
        <v>125</v>
      </c>
      <c r="D20" s="3" t="s">
        <v>9</v>
      </c>
      <c r="E20" s="3">
        <v>1</v>
      </c>
      <c r="F20" s="4">
        <v>20000</v>
      </c>
    </row>
    <row r="21" spans="1:6" x14ac:dyDescent="0.3">
      <c r="A21" s="3" t="s">
        <v>142</v>
      </c>
      <c r="B21" s="3" t="s">
        <v>21</v>
      </c>
      <c r="C21" s="3" t="s">
        <v>125</v>
      </c>
      <c r="D21" s="3" t="s">
        <v>9</v>
      </c>
      <c r="E21" s="3">
        <v>1</v>
      </c>
      <c r="F21" s="4">
        <v>20000</v>
      </c>
    </row>
    <row r="22" spans="1:6" x14ac:dyDescent="0.3">
      <c r="A22" s="3" t="s">
        <v>143</v>
      </c>
      <c r="B22" s="3" t="s">
        <v>21</v>
      </c>
      <c r="C22" s="3" t="s">
        <v>125</v>
      </c>
      <c r="D22" s="3" t="s">
        <v>9</v>
      </c>
      <c r="E22" s="3">
        <v>1</v>
      </c>
      <c r="F22" s="4">
        <v>10000</v>
      </c>
    </row>
    <row r="23" spans="1:6" x14ac:dyDescent="0.3">
      <c r="A23" s="3" t="s">
        <v>144</v>
      </c>
      <c r="B23" s="3" t="s">
        <v>21</v>
      </c>
      <c r="C23" s="3" t="s">
        <v>125</v>
      </c>
      <c r="D23" s="3" t="s">
        <v>9</v>
      </c>
      <c r="E23" s="3">
        <v>1</v>
      </c>
      <c r="F23" s="4">
        <v>20000</v>
      </c>
    </row>
    <row r="24" spans="1:6" x14ac:dyDescent="0.3">
      <c r="A24" s="3" t="s">
        <v>145</v>
      </c>
      <c r="B24" s="3" t="s">
        <v>21</v>
      </c>
      <c r="C24" s="3" t="s">
        <v>125</v>
      </c>
      <c r="D24" s="3" t="s">
        <v>9</v>
      </c>
      <c r="E24" s="3">
        <v>1</v>
      </c>
      <c r="F24" s="4">
        <v>20000</v>
      </c>
    </row>
    <row r="25" spans="1:6" x14ac:dyDescent="0.3">
      <c r="A25" s="3" t="s">
        <v>146</v>
      </c>
      <c r="B25" s="3" t="s">
        <v>21</v>
      </c>
      <c r="C25" s="3" t="s">
        <v>125</v>
      </c>
      <c r="D25" s="3" t="s">
        <v>9</v>
      </c>
      <c r="E25" s="3">
        <v>1</v>
      </c>
      <c r="F25" s="4">
        <v>20000</v>
      </c>
    </row>
    <row r="26" spans="1:6" x14ac:dyDescent="0.3">
      <c r="A26" s="3" t="s">
        <v>147</v>
      </c>
      <c r="B26" s="3" t="s">
        <v>21</v>
      </c>
      <c r="C26" s="3" t="s">
        <v>125</v>
      </c>
      <c r="D26" s="3" t="s">
        <v>9</v>
      </c>
      <c r="E26" s="3">
        <v>1</v>
      </c>
      <c r="F26" s="4">
        <v>16000</v>
      </c>
    </row>
    <row r="27" spans="1:6" x14ac:dyDescent="0.3">
      <c r="A27" s="3" t="s">
        <v>148</v>
      </c>
      <c r="B27" s="3" t="s">
        <v>21</v>
      </c>
      <c r="C27" s="3" t="s">
        <v>125</v>
      </c>
      <c r="D27" s="3" t="s">
        <v>9</v>
      </c>
      <c r="E27" s="3">
        <v>1</v>
      </c>
      <c r="F27" s="4">
        <v>20000</v>
      </c>
    </row>
    <row r="28" spans="1:6" x14ac:dyDescent="0.3">
      <c r="A28" s="3" t="s">
        <v>149</v>
      </c>
      <c r="B28" s="3" t="s">
        <v>21</v>
      </c>
      <c r="C28" s="3" t="s">
        <v>125</v>
      </c>
      <c r="D28" s="3" t="s">
        <v>9</v>
      </c>
      <c r="E28" s="3">
        <v>1</v>
      </c>
      <c r="F28" s="4">
        <v>20000</v>
      </c>
    </row>
    <row r="29" spans="1:6" x14ac:dyDescent="0.3">
      <c r="A29" s="3" t="s">
        <v>150</v>
      </c>
      <c r="B29" s="3" t="s">
        <v>21</v>
      </c>
      <c r="C29" s="3" t="s">
        <v>125</v>
      </c>
      <c r="D29" s="3" t="s">
        <v>9</v>
      </c>
      <c r="E29" s="3">
        <v>1</v>
      </c>
      <c r="F29" s="4">
        <v>20000</v>
      </c>
    </row>
    <row r="30" spans="1:6" x14ac:dyDescent="0.3">
      <c r="A30" s="3" t="s">
        <v>70</v>
      </c>
      <c r="B30" s="3" t="s">
        <v>21</v>
      </c>
      <c r="C30" s="3" t="s">
        <v>125</v>
      </c>
      <c r="D30" s="3" t="s">
        <v>9</v>
      </c>
      <c r="E30" s="3">
        <v>2</v>
      </c>
      <c r="F30" s="4">
        <v>40000</v>
      </c>
    </row>
    <row r="31" spans="1:6" x14ac:dyDescent="0.3">
      <c r="A31" s="3" t="s">
        <v>151</v>
      </c>
      <c r="B31" s="3" t="s">
        <v>21</v>
      </c>
      <c r="C31" s="3" t="s">
        <v>125</v>
      </c>
      <c r="D31" s="3" t="s">
        <v>9</v>
      </c>
      <c r="E31" s="3">
        <v>1</v>
      </c>
      <c r="F31" s="4">
        <v>10000</v>
      </c>
    </row>
    <row r="32" spans="1:6" x14ac:dyDescent="0.3">
      <c r="A32" s="3" t="s">
        <v>152</v>
      </c>
      <c r="B32" s="3" t="s">
        <v>21</v>
      </c>
      <c r="C32" s="3" t="s">
        <v>125</v>
      </c>
      <c r="D32" s="3" t="s">
        <v>9</v>
      </c>
      <c r="E32" s="3">
        <v>1</v>
      </c>
      <c r="F32" s="4">
        <v>20000</v>
      </c>
    </row>
    <row r="33" spans="1:6" x14ac:dyDescent="0.3">
      <c r="A33" s="3" t="s">
        <v>153</v>
      </c>
      <c r="B33" s="3" t="s">
        <v>21</v>
      </c>
      <c r="C33" s="3" t="s">
        <v>125</v>
      </c>
      <c r="D33" s="3" t="s">
        <v>9</v>
      </c>
      <c r="E33" s="3">
        <v>1</v>
      </c>
      <c r="F33" s="4">
        <v>20000</v>
      </c>
    </row>
    <row r="34" spans="1:6" x14ac:dyDescent="0.3">
      <c r="A34" s="3" t="s">
        <v>154</v>
      </c>
      <c r="B34" s="3" t="s">
        <v>21</v>
      </c>
      <c r="C34" s="3" t="s">
        <v>125</v>
      </c>
      <c r="D34" s="3" t="s">
        <v>9</v>
      </c>
      <c r="E34" s="3">
        <v>1</v>
      </c>
      <c r="F34" s="4">
        <v>14000</v>
      </c>
    </row>
    <row r="35" spans="1:6" x14ac:dyDescent="0.3">
      <c r="A35" s="3" t="s">
        <v>155</v>
      </c>
      <c r="B35" s="3" t="s">
        <v>21</v>
      </c>
      <c r="C35" s="3" t="s">
        <v>125</v>
      </c>
      <c r="D35" s="3" t="s">
        <v>9</v>
      </c>
      <c r="E35" s="3">
        <v>2</v>
      </c>
      <c r="F35" s="4">
        <v>29000</v>
      </c>
    </row>
    <row r="36" spans="1:6" x14ac:dyDescent="0.3">
      <c r="A36" s="3" t="s">
        <v>79</v>
      </c>
      <c r="B36" s="3" t="s">
        <v>21</v>
      </c>
      <c r="C36" s="3" t="s">
        <v>125</v>
      </c>
      <c r="D36" s="3" t="s">
        <v>9</v>
      </c>
      <c r="E36" s="3">
        <v>1</v>
      </c>
      <c r="F36" s="4">
        <v>18000</v>
      </c>
    </row>
    <row r="37" spans="1:6" x14ac:dyDescent="0.3">
      <c r="A37" s="3" t="s">
        <v>156</v>
      </c>
      <c r="B37" s="3" t="s">
        <v>21</v>
      </c>
      <c r="C37" s="3" t="s">
        <v>125</v>
      </c>
      <c r="D37" s="3" t="s">
        <v>9</v>
      </c>
      <c r="E37" s="3">
        <v>1</v>
      </c>
      <c r="F37" s="4">
        <v>20000</v>
      </c>
    </row>
    <row r="38" spans="1:6" x14ac:dyDescent="0.3">
      <c r="A38" s="3" t="s">
        <v>157</v>
      </c>
      <c r="B38" s="3" t="s">
        <v>21</v>
      </c>
      <c r="C38" s="3" t="s">
        <v>125</v>
      </c>
      <c r="D38" s="3" t="s">
        <v>9</v>
      </c>
      <c r="E38" s="3">
        <v>1</v>
      </c>
      <c r="F38" s="4">
        <v>20000</v>
      </c>
    </row>
    <row r="39" spans="1:6" x14ac:dyDescent="0.3">
      <c r="A39" s="3" t="s">
        <v>158</v>
      </c>
      <c r="B39" s="3" t="s">
        <v>21</v>
      </c>
      <c r="C39" s="3" t="s">
        <v>125</v>
      </c>
      <c r="D39" s="3" t="s">
        <v>9</v>
      </c>
      <c r="E39" s="3">
        <v>1</v>
      </c>
      <c r="F39" s="4">
        <v>20000</v>
      </c>
    </row>
    <row r="40" spans="1:6" x14ac:dyDescent="0.3">
      <c r="A40" s="3" t="s">
        <v>159</v>
      </c>
      <c r="B40" s="3" t="s">
        <v>21</v>
      </c>
      <c r="C40" s="3" t="s">
        <v>125</v>
      </c>
      <c r="D40" s="3" t="s">
        <v>9</v>
      </c>
      <c r="E40" s="3">
        <v>3</v>
      </c>
      <c r="F40" s="4">
        <v>60000</v>
      </c>
    </row>
    <row r="41" spans="1:6" x14ac:dyDescent="0.3">
      <c r="A41" s="3" t="s">
        <v>160</v>
      </c>
      <c r="B41" s="3" t="s">
        <v>21</v>
      </c>
      <c r="C41" s="3" t="s">
        <v>125</v>
      </c>
      <c r="D41" s="3" t="s">
        <v>9</v>
      </c>
      <c r="E41" s="3">
        <v>1</v>
      </c>
      <c r="F41" s="4">
        <v>20000</v>
      </c>
    </row>
    <row r="42" spans="1:6" x14ac:dyDescent="0.3">
      <c r="A42" s="3" t="s">
        <v>161</v>
      </c>
      <c r="B42" s="3" t="s">
        <v>21</v>
      </c>
      <c r="C42" s="3" t="s">
        <v>125</v>
      </c>
      <c r="D42" s="3" t="s">
        <v>9</v>
      </c>
      <c r="E42" s="3">
        <v>1</v>
      </c>
      <c r="F42" s="4">
        <v>10000</v>
      </c>
    </row>
    <row r="43" spans="1:6" x14ac:dyDescent="0.3">
      <c r="A43" s="3" t="s">
        <v>162</v>
      </c>
      <c r="B43" s="3" t="s">
        <v>21</v>
      </c>
      <c r="C43" s="3" t="s">
        <v>125</v>
      </c>
      <c r="D43" s="3" t="s">
        <v>9</v>
      </c>
      <c r="E43" s="3">
        <v>1</v>
      </c>
      <c r="F43" s="4">
        <v>20000</v>
      </c>
    </row>
    <row r="44" spans="1:6" x14ac:dyDescent="0.3">
      <c r="A44" s="3" t="s">
        <v>163</v>
      </c>
      <c r="B44" s="3" t="s">
        <v>21</v>
      </c>
      <c r="C44" s="3" t="s">
        <v>125</v>
      </c>
      <c r="D44" s="3" t="s">
        <v>9</v>
      </c>
      <c r="E44" s="3">
        <v>1</v>
      </c>
      <c r="F44" s="4">
        <v>10000</v>
      </c>
    </row>
    <row r="45" spans="1:6" x14ac:dyDescent="0.3">
      <c r="A45" s="3" t="s">
        <v>164</v>
      </c>
      <c r="B45" s="3" t="s">
        <v>21</v>
      </c>
      <c r="C45" s="3" t="s">
        <v>125</v>
      </c>
      <c r="D45" s="3" t="s">
        <v>9</v>
      </c>
      <c r="E45" s="3">
        <v>1</v>
      </c>
      <c r="F45" s="4">
        <v>20000</v>
      </c>
    </row>
    <row r="46" spans="1:6" x14ac:dyDescent="0.3">
      <c r="A46" s="3" t="s">
        <v>165</v>
      </c>
      <c r="B46" s="3" t="s">
        <v>21</v>
      </c>
      <c r="C46" s="3" t="s">
        <v>125</v>
      </c>
      <c r="D46" s="3" t="s">
        <v>9</v>
      </c>
      <c r="E46" s="3">
        <v>1</v>
      </c>
      <c r="F46" s="4">
        <v>15000</v>
      </c>
    </row>
    <row r="47" spans="1:6" x14ac:dyDescent="0.3">
      <c r="A47" s="3" t="s">
        <v>166</v>
      </c>
      <c r="B47" s="3" t="s">
        <v>21</v>
      </c>
      <c r="C47" s="3" t="s">
        <v>125</v>
      </c>
      <c r="D47" s="3" t="s">
        <v>9</v>
      </c>
      <c r="E47" s="3">
        <v>1</v>
      </c>
      <c r="F47" s="4">
        <v>20000</v>
      </c>
    </row>
    <row r="48" spans="1:6" x14ac:dyDescent="0.3">
      <c r="A48" s="3" t="s">
        <v>167</v>
      </c>
      <c r="B48" s="3" t="s">
        <v>21</v>
      </c>
      <c r="C48" s="3" t="s">
        <v>125</v>
      </c>
      <c r="D48" s="3" t="s">
        <v>9</v>
      </c>
      <c r="E48" s="3">
        <v>1</v>
      </c>
      <c r="F48" s="4">
        <v>20000</v>
      </c>
    </row>
    <row r="49" spans="1:6" x14ac:dyDescent="0.3">
      <c r="A49" s="3" t="s">
        <v>168</v>
      </c>
      <c r="B49" s="3" t="s">
        <v>21</v>
      </c>
      <c r="C49" s="3" t="s">
        <v>125</v>
      </c>
      <c r="D49" s="3" t="s">
        <v>9</v>
      </c>
      <c r="E49" s="3">
        <v>3</v>
      </c>
      <c r="F49" s="4">
        <v>10750</v>
      </c>
    </row>
    <row r="50" spans="1:6" x14ac:dyDescent="0.3">
      <c r="A50" s="3" t="s">
        <v>169</v>
      </c>
      <c r="B50" s="3" t="s">
        <v>21</v>
      </c>
      <c r="C50" s="3" t="s">
        <v>125</v>
      </c>
      <c r="D50" s="3" t="s">
        <v>9</v>
      </c>
      <c r="E50" s="3">
        <v>1</v>
      </c>
      <c r="F50" s="4">
        <v>20000</v>
      </c>
    </row>
    <row r="51" spans="1:6" x14ac:dyDescent="0.3">
      <c r="A51" s="3" t="s">
        <v>170</v>
      </c>
      <c r="B51" s="3" t="s">
        <v>21</v>
      </c>
      <c r="C51" s="3" t="s">
        <v>125</v>
      </c>
      <c r="D51" s="3" t="s">
        <v>9</v>
      </c>
      <c r="E51" s="3">
        <v>2</v>
      </c>
      <c r="F51" s="4">
        <v>40000</v>
      </c>
    </row>
    <row r="52" spans="1:6" x14ac:dyDescent="0.3">
      <c r="A52" s="3" t="s">
        <v>171</v>
      </c>
      <c r="B52" s="3" t="s">
        <v>21</v>
      </c>
      <c r="C52" s="3" t="s">
        <v>125</v>
      </c>
      <c r="D52" s="3" t="s">
        <v>9</v>
      </c>
      <c r="E52" s="3">
        <v>1</v>
      </c>
      <c r="F52" s="4">
        <v>3750</v>
      </c>
    </row>
    <row r="53" spans="1:6" x14ac:dyDescent="0.3">
      <c r="A53" s="3" t="s">
        <v>172</v>
      </c>
      <c r="B53" s="3" t="s">
        <v>21</v>
      </c>
      <c r="C53" s="3" t="s">
        <v>125</v>
      </c>
      <c r="D53" s="3" t="s">
        <v>9</v>
      </c>
      <c r="E53" s="3">
        <v>1</v>
      </c>
      <c r="F53" s="4">
        <v>20000</v>
      </c>
    </row>
    <row r="54" spans="1:6" x14ac:dyDescent="0.3">
      <c r="A54" s="3" t="s">
        <v>96</v>
      </c>
      <c r="B54" s="3" t="s">
        <v>21</v>
      </c>
      <c r="C54" s="3" t="s">
        <v>125</v>
      </c>
      <c r="D54" s="3" t="s">
        <v>9</v>
      </c>
      <c r="E54" s="3">
        <v>1</v>
      </c>
      <c r="F54" s="4">
        <v>10000</v>
      </c>
    </row>
    <row r="55" spans="1:6" x14ac:dyDescent="0.3">
      <c r="A55" s="3" t="s">
        <v>173</v>
      </c>
      <c r="B55" s="3" t="s">
        <v>21</v>
      </c>
      <c r="C55" s="3" t="s">
        <v>125</v>
      </c>
      <c r="D55" s="3" t="s">
        <v>9</v>
      </c>
      <c r="E55" s="3">
        <v>1</v>
      </c>
      <c r="F55" s="4">
        <v>5000</v>
      </c>
    </row>
    <row r="56" spans="1:6" x14ac:dyDescent="0.3">
      <c r="A56" s="3" t="s">
        <v>174</v>
      </c>
      <c r="B56" s="3" t="s">
        <v>21</v>
      </c>
      <c r="C56" s="3" t="s">
        <v>125</v>
      </c>
      <c r="D56" s="3" t="s">
        <v>9</v>
      </c>
      <c r="E56" s="3">
        <v>3</v>
      </c>
      <c r="F56" s="4">
        <v>60000</v>
      </c>
    </row>
    <row r="57" spans="1:6" x14ac:dyDescent="0.3">
      <c r="A57" s="3" t="s">
        <v>175</v>
      </c>
      <c r="B57" s="3" t="s">
        <v>21</v>
      </c>
      <c r="C57" s="3" t="s">
        <v>125</v>
      </c>
      <c r="D57" s="3" t="s">
        <v>9</v>
      </c>
      <c r="E57" s="3">
        <v>2</v>
      </c>
      <c r="F57" s="4">
        <v>40000</v>
      </c>
    </row>
    <row r="58" spans="1:6" x14ac:dyDescent="0.3">
      <c r="A58" s="3" t="s">
        <v>176</v>
      </c>
      <c r="B58" s="3" t="s">
        <v>21</v>
      </c>
      <c r="C58" s="3" t="s">
        <v>125</v>
      </c>
      <c r="D58" s="3" t="s">
        <v>9</v>
      </c>
      <c r="E58" s="3">
        <v>1</v>
      </c>
      <c r="F58" s="4">
        <v>20000</v>
      </c>
    </row>
    <row r="59" spans="1:6" x14ac:dyDescent="0.3">
      <c r="A59" s="3" t="s">
        <v>177</v>
      </c>
      <c r="B59" s="3" t="s">
        <v>21</v>
      </c>
      <c r="C59" s="3" t="s">
        <v>125</v>
      </c>
      <c r="D59" s="3" t="s">
        <v>9</v>
      </c>
      <c r="E59" s="3">
        <v>2</v>
      </c>
      <c r="F59" s="4">
        <v>30000</v>
      </c>
    </row>
    <row r="60" spans="1:6" x14ac:dyDescent="0.3">
      <c r="A60" s="3" t="s">
        <v>178</v>
      </c>
      <c r="B60" s="3" t="s">
        <v>21</v>
      </c>
      <c r="C60" s="3" t="s">
        <v>125</v>
      </c>
      <c r="D60" s="3" t="s">
        <v>9</v>
      </c>
      <c r="E60" s="3">
        <v>1</v>
      </c>
      <c r="F60" s="4">
        <v>19680</v>
      </c>
    </row>
    <row r="61" spans="1:6" x14ac:dyDescent="0.3">
      <c r="A61" s="3" t="s">
        <v>179</v>
      </c>
      <c r="B61" s="3" t="s">
        <v>21</v>
      </c>
      <c r="C61" s="3" t="s">
        <v>125</v>
      </c>
      <c r="D61" s="3" t="s">
        <v>9</v>
      </c>
      <c r="E61" s="3">
        <v>1</v>
      </c>
      <c r="F61" s="4">
        <v>20000</v>
      </c>
    </row>
    <row r="62" spans="1:6" x14ac:dyDescent="0.3">
      <c r="A62" s="3" t="s">
        <v>180</v>
      </c>
      <c r="B62" s="3" t="s">
        <v>21</v>
      </c>
      <c r="C62" s="3" t="s">
        <v>125</v>
      </c>
      <c r="D62" s="3" t="s">
        <v>9</v>
      </c>
      <c r="E62" s="3">
        <v>2</v>
      </c>
      <c r="F62" s="4">
        <v>40000</v>
      </c>
    </row>
    <row r="63" spans="1:6" x14ac:dyDescent="0.3">
      <c r="A63" s="3" t="s">
        <v>181</v>
      </c>
      <c r="B63" s="3" t="s">
        <v>21</v>
      </c>
      <c r="C63" s="3" t="s">
        <v>125</v>
      </c>
      <c r="D63" s="3" t="s">
        <v>9</v>
      </c>
      <c r="E63" s="3">
        <v>1</v>
      </c>
      <c r="F63" s="4">
        <v>20000</v>
      </c>
    </row>
    <row r="64" spans="1:6" x14ac:dyDescent="0.3">
      <c r="A64" s="3" t="s">
        <v>182</v>
      </c>
      <c r="B64" s="3" t="s">
        <v>21</v>
      </c>
      <c r="C64" s="3" t="s">
        <v>125</v>
      </c>
      <c r="D64" s="3" t="s">
        <v>9</v>
      </c>
      <c r="E64" s="3">
        <v>1</v>
      </c>
      <c r="F64" s="4">
        <v>5000</v>
      </c>
    </row>
    <row r="65" spans="1:6" x14ac:dyDescent="0.3">
      <c r="A65" s="3" t="s">
        <v>183</v>
      </c>
      <c r="B65" s="3" t="s">
        <v>51</v>
      </c>
      <c r="C65" s="3" t="s">
        <v>125</v>
      </c>
      <c r="D65" s="3" t="s">
        <v>9</v>
      </c>
      <c r="E65" s="3">
        <v>3</v>
      </c>
      <c r="F65" s="4">
        <v>60000</v>
      </c>
    </row>
    <row r="66" spans="1:6" x14ac:dyDescent="0.3">
      <c r="A66" s="3" t="s">
        <v>184</v>
      </c>
      <c r="B66" s="3" t="s">
        <v>51</v>
      </c>
      <c r="C66" s="3" t="s">
        <v>125</v>
      </c>
      <c r="D66" s="3" t="s">
        <v>9</v>
      </c>
      <c r="E66" s="3">
        <v>1</v>
      </c>
      <c r="F66" s="4">
        <v>20000</v>
      </c>
    </row>
    <row r="67" spans="1:6" x14ac:dyDescent="0.3">
      <c r="A67" s="3" t="s">
        <v>185</v>
      </c>
      <c r="B67" s="3" t="s">
        <v>51</v>
      </c>
      <c r="C67" s="3" t="s">
        <v>125</v>
      </c>
      <c r="D67" s="3" t="s">
        <v>9</v>
      </c>
      <c r="E67" s="3">
        <v>1</v>
      </c>
      <c r="F67" s="4">
        <v>20000</v>
      </c>
    </row>
    <row r="68" spans="1:6" x14ac:dyDescent="0.3">
      <c r="A68" s="3" t="s">
        <v>186</v>
      </c>
      <c r="B68" s="3" t="s">
        <v>51</v>
      </c>
      <c r="C68" s="3" t="s">
        <v>125</v>
      </c>
      <c r="D68" s="3" t="s">
        <v>9</v>
      </c>
      <c r="E68" s="3">
        <v>1</v>
      </c>
      <c r="F68" s="4">
        <v>20000</v>
      </c>
    </row>
    <row r="69" spans="1:6" x14ac:dyDescent="0.3">
      <c r="A69" s="3" t="s">
        <v>187</v>
      </c>
      <c r="B69" s="3" t="s">
        <v>51</v>
      </c>
      <c r="C69" s="3" t="s">
        <v>125</v>
      </c>
      <c r="D69" s="3" t="s">
        <v>9</v>
      </c>
      <c r="E69" s="3">
        <v>1</v>
      </c>
      <c r="F69" s="4">
        <v>10000</v>
      </c>
    </row>
    <row r="70" spans="1:6" x14ac:dyDescent="0.3">
      <c r="A70" s="3" t="s">
        <v>188</v>
      </c>
      <c r="B70" s="3" t="s">
        <v>51</v>
      </c>
      <c r="C70" s="3" t="s">
        <v>125</v>
      </c>
      <c r="D70" s="3" t="s">
        <v>9</v>
      </c>
      <c r="E70" s="3">
        <v>1</v>
      </c>
      <c r="F70" s="4">
        <v>20000</v>
      </c>
    </row>
    <row r="71" spans="1:6" x14ac:dyDescent="0.3">
      <c r="A71" s="3" t="s">
        <v>189</v>
      </c>
      <c r="B71" s="3" t="s">
        <v>51</v>
      </c>
      <c r="C71" s="3" t="s">
        <v>125</v>
      </c>
      <c r="D71" s="3" t="s">
        <v>9</v>
      </c>
      <c r="E71" s="3">
        <v>3</v>
      </c>
      <c r="F71" s="4">
        <v>60000</v>
      </c>
    </row>
    <row r="72" spans="1:6" x14ac:dyDescent="0.3">
      <c r="A72" s="3" t="s">
        <v>190</v>
      </c>
      <c r="B72" s="3" t="s">
        <v>51</v>
      </c>
      <c r="C72" s="3" t="s">
        <v>125</v>
      </c>
      <c r="D72" s="3" t="s">
        <v>9</v>
      </c>
      <c r="E72" s="3">
        <v>1</v>
      </c>
      <c r="F72" s="4">
        <v>10000</v>
      </c>
    </row>
    <row r="73" spans="1:6" x14ac:dyDescent="0.3">
      <c r="A73" s="3" t="s">
        <v>191</v>
      </c>
      <c r="B73" s="3" t="s">
        <v>51</v>
      </c>
      <c r="C73" s="3" t="s">
        <v>125</v>
      </c>
      <c r="D73" s="3" t="s">
        <v>9</v>
      </c>
      <c r="E73" s="3">
        <v>1</v>
      </c>
      <c r="F73" s="4">
        <v>20000</v>
      </c>
    </row>
    <row r="74" spans="1:6" x14ac:dyDescent="0.3">
      <c r="A74" s="3" t="s">
        <v>192</v>
      </c>
      <c r="B74" s="3" t="s">
        <v>51</v>
      </c>
      <c r="C74" s="3" t="s">
        <v>125</v>
      </c>
      <c r="D74" s="3" t="s">
        <v>9</v>
      </c>
      <c r="E74" s="3">
        <v>1</v>
      </c>
      <c r="F74" s="4">
        <v>20000</v>
      </c>
    </row>
    <row r="75" spans="1:6" x14ac:dyDescent="0.3">
      <c r="A75" s="3" t="s">
        <v>193</v>
      </c>
      <c r="B75" s="3" t="s">
        <v>51</v>
      </c>
      <c r="C75" s="3" t="s">
        <v>125</v>
      </c>
      <c r="D75" s="3" t="s">
        <v>9</v>
      </c>
      <c r="E75" s="3">
        <v>1</v>
      </c>
      <c r="F75" s="4">
        <v>20000</v>
      </c>
    </row>
    <row r="76" spans="1:6" x14ac:dyDescent="0.3">
      <c r="A76" s="3" t="s">
        <v>194</v>
      </c>
      <c r="B76" s="3" t="s">
        <v>51</v>
      </c>
      <c r="C76" s="3" t="s">
        <v>125</v>
      </c>
      <c r="D76" s="3" t="s">
        <v>9</v>
      </c>
      <c r="E76" s="3">
        <v>1</v>
      </c>
      <c r="F76" s="4">
        <v>20000</v>
      </c>
    </row>
    <row r="77" spans="1:6" x14ac:dyDescent="0.3">
      <c r="A77" s="3" t="s">
        <v>195</v>
      </c>
      <c r="B77" s="3" t="s">
        <v>51</v>
      </c>
      <c r="C77" s="3" t="s">
        <v>125</v>
      </c>
      <c r="D77" s="3" t="s">
        <v>9</v>
      </c>
      <c r="E77" s="3">
        <v>1</v>
      </c>
      <c r="F77" s="4">
        <v>20000</v>
      </c>
    </row>
    <row r="78" spans="1:6" x14ac:dyDescent="0.3">
      <c r="A78" s="3" t="s">
        <v>196</v>
      </c>
      <c r="B78" s="3" t="s">
        <v>51</v>
      </c>
      <c r="C78" s="3" t="s">
        <v>125</v>
      </c>
      <c r="D78" s="3" t="s">
        <v>9</v>
      </c>
      <c r="E78" s="3">
        <v>1</v>
      </c>
      <c r="F78" s="4">
        <v>20000</v>
      </c>
    </row>
    <row r="79" spans="1:6" x14ac:dyDescent="0.3">
      <c r="A79" s="3" t="s">
        <v>197</v>
      </c>
      <c r="B79" s="3" t="s">
        <v>51</v>
      </c>
      <c r="C79" s="3" t="s">
        <v>125</v>
      </c>
      <c r="D79" s="3" t="s">
        <v>9</v>
      </c>
      <c r="E79" s="3">
        <v>1</v>
      </c>
      <c r="F79" s="4">
        <v>14000</v>
      </c>
    </row>
    <row r="80" spans="1:6" x14ac:dyDescent="0.3">
      <c r="A80" s="3" t="s">
        <v>198</v>
      </c>
      <c r="B80" s="3" t="s">
        <v>51</v>
      </c>
      <c r="C80" s="3" t="s">
        <v>125</v>
      </c>
      <c r="D80" s="3" t="s">
        <v>9</v>
      </c>
      <c r="E80" s="3">
        <v>1</v>
      </c>
      <c r="F80" s="4">
        <v>20000</v>
      </c>
    </row>
    <row r="81" spans="1:6" x14ac:dyDescent="0.3">
      <c r="A81" s="3" t="s">
        <v>199</v>
      </c>
      <c r="B81" s="3" t="s">
        <v>51</v>
      </c>
      <c r="C81" s="3" t="s">
        <v>125</v>
      </c>
      <c r="D81" s="3" t="s">
        <v>9</v>
      </c>
      <c r="E81" s="3">
        <v>1</v>
      </c>
      <c r="F81" s="4">
        <v>20000</v>
      </c>
    </row>
    <row r="82" spans="1:6" x14ac:dyDescent="0.3">
      <c r="A82" s="3" t="s">
        <v>200</v>
      </c>
      <c r="B82" s="3" t="s">
        <v>51</v>
      </c>
      <c r="C82" s="3" t="s">
        <v>125</v>
      </c>
      <c r="D82" s="3" t="s">
        <v>9</v>
      </c>
      <c r="E82" s="3">
        <v>1</v>
      </c>
      <c r="F82" s="4">
        <v>6000</v>
      </c>
    </row>
    <row r="83" spans="1:6" x14ac:dyDescent="0.3">
      <c r="A83" s="3" t="s">
        <v>201</v>
      </c>
      <c r="B83" s="3" t="s">
        <v>51</v>
      </c>
      <c r="C83" s="3" t="s">
        <v>125</v>
      </c>
      <c r="D83" s="3" t="s">
        <v>9</v>
      </c>
      <c r="E83" s="3">
        <v>1</v>
      </c>
      <c r="F83" s="4">
        <v>20000</v>
      </c>
    </row>
    <row r="84" spans="1:6" x14ac:dyDescent="0.3">
      <c r="A84" s="3" t="s">
        <v>202</v>
      </c>
      <c r="B84" s="3" t="s">
        <v>51</v>
      </c>
      <c r="C84" s="3" t="s">
        <v>125</v>
      </c>
      <c r="D84" s="3" t="s">
        <v>9</v>
      </c>
      <c r="E84" s="3">
        <v>1</v>
      </c>
      <c r="F84" s="4">
        <v>11120</v>
      </c>
    </row>
    <row r="85" spans="1:6" x14ac:dyDescent="0.3">
      <c r="A85" s="3" t="s">
        <v>203</v>
      </c>
      <c r="B85" s="3" t="s">
        <v>51</v>
      </c>
      <c r="C85" s="3" t="s">
        <v>125</v>
      </c>
      <c r="D85" s="3" t="s">
        <v>9</v>
      </c>
      <c r="E85" s="3">
        <v>1</v>
      </c>
      <c r="F85" s="4">
        <v>18000</v>
      </c>
    </row>
    <row r="86" spans="1:6" x14ac:dyDescent="0.3">
      <c r="A86" s="3" t="s">
        <v>204</v>
      </c>
      <c r="B86" s="3" t="s">
        <v>51</v>
      </c>
      <c r="C86" s="3" t="s">
        <v>125</v>
      </c>
      <c r="D86" s="3" t="s">
        <v>9</v>
      </c>
      <c r="E86" s="3">
        <v>1</v>
      </c>
      <c r="F86" s="4">
        <v>20000</v>
      </c>
    </row>
    <row r="87" spans="1:6" x14ac:dyDescent="0.3">
      <c r="A87" s="3" t="s">
        <v>205</v>
      </c>
      <c r="B87" s="3" t="s">
        <v>51</v>
      </c>
      <c r="C87" s="3" t="s">
        <v>125</v>
      </c>
      <c r="D87" s="3" t="s">
        <v>9</v>
      </c>
      <c r="E87" s="3">
        <v>3</v>
      </c>
      <c r="F87" s="4">
        <v>60000</v>
      </c>
    </row>
    <row r="88" spans="1:6" x14ac:dyDescent="0.3">
      <c r="A88" s="3" t="s">
        <v>206</v>
      </c>
      <c r="B88" s="3" t="s">
        <v>21</v>
      </c>
      <c r="C88" s="3" t="s">
        <v>125</v>
      </c>
      <c r="D88" s="3" t="s">
        <v>12</v>
      </c>
      <c r="E88" s="3">
        <v>5</v>
      </c>
      <c r="F88" s="4">
        <v>95000</v>
      </c>
    </row>
    <row r="89" spans="1:6" x14ac:dyDescent="0.3">
      <c r="A89" s="3" t="s">
        <v>207</v>
      </c>
      <c r="B89" s="3" t="s">
        <v>21</v>
      </c>
      <c r="C89" s="3" t="s">
        <v>125</v>
      </c>
      <c r="D89" s="3" t="s">
        <v>12</v>
      </c>
      <c r="E89" s="3">
        <v>1</v>
      </c>
      <c r="F89" s="4">
        <v>20000</v>
      </c>
    </row>
    <row r="90" spans="1:6" x14ac:dyDescent="0.3">
      <c r="A90" s="3" t="s">
        <v>138</v>
      </c>
      <c r="B90" s="3" t="s">
        <v>21</v>
      </c>
      <c r="C90" s="3" t="s">
        <v>125</v>
      </c>
      <c r="D90" s="3" t="s">
        <v>12</v>
      </c>
      <c r="E90" s="3">
        <v>1</v>
      </c>
      <c r="F90" s="4">
        <v>20000</v>
      </c>
    </row>
    <row r="91" spans="1:6" x14ac:dyDescent="0.3">
      <c r="A91" s="3" t="s">
        <v>143</v>
      </c>
      <c r="B91" s="3" t="s">
        <v>21</v>
      </c>
      <c r="C91" s="3" t="s">
        <v>125</v>
      </c>
      <c r="D91" s="3" t="s">
        <v>12</v>
      </c>
      <c r="E91" s="3">
        <v>2</v>
      </c>
      <c r="F91" s="4">
        <v>36000</v>
      </c>
    </row>
    <row r="92" spans="1:6" x14ac:dyDescent="0.3">
      <c r="A92" s="3" t="s">
        <v>208</v>
      </c>
      <c r="B92" s="3" t="s">
        <v>21</v>
      </c>
      <c r="C92" s="3" t="s">
        <v>125</v>
      </c>
      <c r="D92" s="3" t="s">
        <v>12</v>
      </c>
      <c r="E92" s="3">
        <v>1</v>
      </c>
      <c r="F92" s="4">
        <v>20000</v>
      </c>
    </row>
    <row r="93" spans="1:6" x14ac:dyDescent="0.3">
      <c r="A93" s="3" t="s">
        <v>70</v>
      </c>
      <c r="B93" s="3" t="s">
        <v>21</v>
      </c>
      <c r="C93" s="3" t="s">
        <v>125</v>
      </c>
      <c r="D93" s="3" t="s">
        <v>12</v>
      </c>
      <c r="E93" s="3">
        <v>2</v>
      </c>
      <c r="F93" s="4">
        <v>40000</v>
      </c>
    </row>
    <row r="94" spans="1:6" x14ac:dyDescent="0.3">
      <c r="A94" s="3" t="s">
        <v>209</v>
      </c>
      <c r="B94" s="3" t="s">
        <v>21</v>
      </c>
      <c r="C94" s="3" t="s">
        <v>125</v>
      </c>
      <c r="D94" s="3" t="s">
        <v>12</v>
      </c>
      <c r="E94" s="3">
        <v>1</v>
      </c>
      <c r="F94" s="4">
        <v>2000</v>
      </c>
    </row>
    <row r="95" spans="1:6" x14ac:dyDescent="0.3">
      <c r="A95" s="3" t="s">
        <v>75</v>
      </c>
      <c r="B95" s="3" t="s">
        <v>21</v>
      </c>
      <c r="C95" s="3" t="s">
        <v>125</v>
      </c>
      <c r="D95" s="3" t="s">
        <v>12</v>
      </c>
      <c r="E95" s="3">
        <v>1</v>
      </c>
      <c r="F95" s="4">
        <v>20000</v>
      </c>
    </row>
    <row r="96" spans="1:6" x14ac:dyDescent="0.3">
      <c r="A96" s="3" t="s">
        <v>210</v>
      </c>
      <c r="B96" s="3" t="s">
        <v>21</v>
      </c>
      <c r="C96" s="3" t="s">
        <v>125</v>
      </c>
      <c r="D96" s="3" t="s">
        <v>12</v>
      </c>
      <c r="E96" s="3">
        <v>1</v>
      </c>
      <c r="F96" s="4">
        <v>20000</v>
      </c>
    </row>
    <row r="97" spans="1:6" x14ac:dyDescent="0.3">
      <c r="A97" s="3" t="s">
        <v>211</v>
      </c>
      <c r="B97" s="3" t="s">
        <v>21</v>
      </c>
      <c r="C97" s="3" t="s">
        <v>125</v>
      </c>
      <c r="D97" s="3" t="s">
        <v>12</v>
      </c>
      <c r="E97" s="3">
        <v>1</v>
      </c>
      <c r="F97" s="4">
        <v>20000</v>
      </c>
    </row>
    <row r="98" spans="1:6" x14ac:dyDescent="0.3">
      <c r="A98" s="3" t="s">
        <v>212</v>
      </c>
      <c r="B98" s="3" t="s">
        <v>21</v>
      </c>
      <c r="C98" s="3" t="s">
        <v>125</v>
      </c>
      <c r="D98" s="3" t="s">
        <v>12</v>
      </c>
      <c r="E98" s="3">
        <v>1</v>
      </c>
      <c r="F98" s="4">
        <v>20000</v>
      </c>
    </row>
    <row r="99" spans="1:6" x14ac:dyDescent="0.3">
      <c r="A99" s="3" t="s">
        <v>213</v>
      </c>
      <c r="B99" s="3" t="s">
        <v>21</v>
      </c>
      <c r="C99" s="3" t="s">
        <v>125</v>
      </c>
      <c r="D99" s="3" t="s">
        <v>12</v>
      </c>
      <c r="E99" s="3">
        <v>1</v>
      </c>
      <c r="F99" s="4">
        <v>20000</v>
      </c>
    </row>
    <row r="100" spans="1:6" x14ac:dyDescent="0.3">
      <c r="A100" s="3" t="s">
        <v>214</v>
      </c>
      <c r="B100" s="3" t="s">
        <v>21</v>
      </c>
      <c r="C100" s="3" t="s">
        <v>125</v>
      </c>
      <c r="D100" s="3" t="s">
        <v>12</v>
      </c>
      <c r="E100" s="3">
        <v>1</v>
      </c>
      <c r="F100" s="4">
        <v>20000</v>
      </c>
    </row>
    <row r="101" spans="1:6" x14ac:dyDescent="0.3">
      <c r="A101" s="3" t="s">
        <v>215</v>
      </c>
      <c r="B101" s="3" t="s">
        <v>51</v>
      </c>
      <c r="C101" s="3" t="s">
        <v>125</v>
      </c>
      <c r="D101" s="3" t="s">
        <v>12</v>
      </c>
      <c r="E101" s="3">
        <v>1</v>
      </c>
      <c r="F101" s="4">
        <v>20000</v>
      </c>
    </row>
    <row r="102" spans="1:6" x14ac:dyDescent="0.3">
      <c r="A102" s="3" t="s">
        <v>194</v>
      </c>
      <c r="B102" s="3" t="s">
        <v>51</v>
      </c>
      <c r="C102" s="3" t="s">
        <v>125</v>
      </c>
      <c r="D102" s="3" t="s">
        <v>12</v>
      </c>
      <c r="E102" s="3">
        <v>1</v>
      </c>
      <c r="F102" s="4">
        <v>20000</v>
      </c>
    </row>
    <row r="103" spans="1:6" x14ac:dyDescent="0.3">
      <c r="A103" s="3" t="s">
        <v>216</v>
      </c>
      <c r="B103" s="3" t="s">
        <v>51</v>
      </c>
      <c r="C103" s="3" t="s">
        <v>125</v>
      </c>
      <c r="D103" s="3" t="s">
        <v>12</v>
      </c>
      <c r="E103" s="3">
        <v>1</v>
      </c>
      <c r="F103" s="4">
        <v>20000</v>
      </c>
    </row>
    <row r="104" spans="1:6" x14ac:dyDescent="0.3">
      <c r="A104" s="3" t="s">
        <v>217</v>
      </c>
      <c r="B104" s="3" t="s">
        <v>51</v>
      </c>
      <c r="C104" s="3" t="s">
        <v>125</v>
      </c>
      <c r="D104" s="3" t="s">
        <v>12</v>
      </c>
      <c r="E104" s="3">
        <v>1</v>
      </c>
      <c r="F104" s="4">
        <v>20000</v>
      </c>
    </row>
    <row r="105" spans="1:6" x14ac:dyDescent="0.3">
      <c r="E105" s="5">
        <f>SUM(E2:E104)</f>
        <v>128</v>
      </c>
      <c r="F105" s="6">
        <f>SUM(F2:F104)</f>
        <v>2214000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205CD-C075-42F0-8DF3-1626CB089245}">
  <dimension ref="A1:F8"/>
  <sheetViews>
    <sheetView topLeftCell="B1" workbookViewId="0">
      <selection activeCell="E29" sqref="E29:E30"/>
    </sheetView>
  </sheetViews>
  <sheetFormatPr defaultColWidth="9.1796875" defaultRowHeight="14" x14ac:dyDescent="0.3"/>
  <cols>
    <col min="1" max="1" width="28.81640625" style="3" customWidth="1"/>
    <col min="2" max="2" width="15.7265625" style="3" customWidth="1"/>
    <col min="3" max="3" width="10.54296875" style="3" customWidth="1"/>
    <col min="4" max="4" width="17.1796875" style="3" customWidth="1"/>
    <col min="5" max="5" width="11.26953125" style="3" customWidth="1"/>
    <col min="6" max="6" width="11.81640625" style="3" bestFit="1" customWidth="1"/>
    <col min="7" max="16384" width="9.1796875" style="3"/>
  </cols>
  <sheetData>
    <row r="1" spans="1:6" s="8" customFormat="1" ht="31" x14ac:dyDescent="0.3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6" x14ac:dyDescent="0.3">
      <c r="A2" s="3" t="s">
        <v>15</v>
      </c>
      <c r="B2" s="3" t="s">
        <v>11</v>
      </c>
      <c r="C2" s="3" t="s">
        <v>218</v>
      </c>
      <c r="D2" s="3" t="s">
        <v>9</v>
      </c>
      <c r="E2" s="3">
        <v>3</v>
      </c>
      <c r="F2" s="4">
        <v>768000</v>
      </c>
    </row>
    <row r="3" spans="1:6" x14ac:dyDescent="0.3">
      <c r="A3" s="3" t="s">
        <v>16</v>
      </c>
      <c r="B3" s="3" t="s">
        <v>11</v>
      </c>
      <c r="C3" s="3" t="s">
        <v>218</v>
      </c>
      <c r="D3" s="3" t="s">
        <v>9</v>
      </c>
      <c r="E3" s="3">
        <v>1</v>
      </c>
      <c r="F3" s="4">
        <v>128000</v>
      </c>
    </row>
    <row r="4" spans="1:6" x14ac:dyDescent="0.3">
      <c r="A4" s="3" t="s">
        <v>27</v>
      </c>
      <c r="B4" s="3" t="s">
        <v>11</v>
      </c>
      <c r="C4" s="3" t="s">
        <v>218</v>
      </c>
      <c r="D4" s="3" t="s">
        <v>9</v>
      </c>
      <c r="E4" s="3">
        <v>1</v>
      </c>
      <c r="F4" s="4">
        <v>256000</v>
      </c>
    </row>
    <row r="5" spans="1:6" x14ac:dyDescent="0.3">
      <c r="A5" s="3" t="s">
        <v>30</v>
      </c>
      <c r="B5" s="3" t="s">
        <v>11</v>
      </c>
      <c r="C5" s="3" t="s">
        <v>218</v>
      </c>
      <c r="D5" s="3" t="s">
        <v>9</v>
      </c>
      <c r="E5" s="3">
        <v>1</v>
      </c>
      <c r="F5" s="4">
        <v>64000</v>
      </c>
    </row>
    <row r="6" spans="1:6" x14ac:dyDescent="0.3">
      <c r="A6" s="3" t="s">
        <v>31</v>
      </c>
      <c r="B6" s="3" t="s">
        <v>11</v>
      </c>
      <c r="C6" s="3" t="s">
        <v>218</v>
      </c>
      <c r="D6" s="3" t="s">
        <v>9</v>
      </c>
      <c r="E6" s="3">
        <v>2</v>
      </c>
      <c r="F6" s="4">
        <v>1220200</v>
      </c>
    </row>
    <row r="7" spans="1:6" x14ac:dyDescent="0.3">
      <c r="A7" s="3" t="s">
        <v>36</v>
      </c>
      <c r="B7" s="3" t="s">
        <v>11</v>
      </c>
      <c r="C7" s="3" t="s">
        <v>218</v>
      </c>
      <c r="D7" s="3" t="s">
        <v>9</v>
      </c>
      <c r="E7" s="3">
        <v>3</v>
      </c>
      <c r="F7" s="4">
        <v>2577000</v>
      </c>
    </row>
    <row r="8" spans="1:6" x14ac:dyDescent="0.3">
      <c r="E8" s="5">
        <f>SUM(E2:E7)</f>
        <v>11</v>
      </c>
      <c r="F8" s="6">
        <f>SUM(F2:F7)</f>
        <v>5013200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48400-A540-4A90-B246-B7E613739B9E}">
  <dimension ref="A1:F17"/>
  <sheetViews>
    <sheetView workbookViewId="0">
      <selection activeCell="F17" sqref="F17"/>
    </sheetView>
  </sheetViews>
  <sheetFormatPr defaultColWidth="9.1796875" defaultRowHeight="14" x14ac:dyDescent="0.3"/>
  <cols>
    <col min="1" max="1" width="35" style="3" customWidth="1"/>
    <col min="2" max="2" width="18.1796875" style="3" customWidth="1"/>
    <col min="3" max="3" width="14.7265625" style="3" customWidth="1"/>
    <col min="4" max="4" width="14.81640625" style="3" customWidth="1"/>
    <col min="5" max="5" width="11.26953125" style="3" customWidth="1"/>
    <col min="6" max="6" width="15.26953125" style="3" customWidth="1"/>
    <col min="7" max="16384" width="9.1796875" style="3"/>
  </cols>
  <sheetData>
    <row r="1" spans="1:6" ht="31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6" x14ac:dyDescent="0.3">
      <c r="A2" s="3" t="s">
        <v>136</v>
      </c>
      <c r="B2" s="3" t="s">
        <v>21</v>
      </c>
      <c r="C2" s="3" t="s">
        <v>219</v>
      </c>
      <c r="D2" s="3" t="s">
        <v>9</v>
      </c>
      <c r="E2" s="3">
        <v>1</v>
      </c>
      <c r="F2" s="4">
        <v>49000</v>
      </c>
    </row>
    <row r="3" spans="1:6" x14ac:dyDescent="0.3">
      <c r="A3" s="3" t="s">
        <v>13</v>
      </c>
      <c r="B3" s="3" t="s">
        <v>14</v>
      </c>
      <c r="C3" s="3" t="s">
        <v>219</v>
      </c>
      <c r="D3" s="3" t="s">
        <v>9</v>
      </c>
      <c r="E3" s="3">
        <v>1</v>
      </c>
      <c r="F3" s="4">
        <v>121000</v>
      </c>
    </row>
    <row r="4" spans="1:6" x14ac:dyDescent="0.3">
      <c r="A4" s="3" t="s">
        <v>15</v>
      </c>
      <c r="B4" s="3" t="s">
        <v>11</v>
      </c>
      <c r="C4" s="3" t="s">
        <v>219</v>
      </c>
      <c r="D4" s="3" t="s">
        <v>9</v>
      </c>
      <c r="E4" s="3">
        <v>2</v>
      </c>
      <c r="F4" s="4">
        <v>230000</v>
      </c>
    </row>
    <row r="5" spans="1:6" x14ac:dyDescent="0.3">
      <c r="A5" s="3" t="s">
        <v>16</v>
      </c>
      <c r="B5" s="3" t="s">
        <v>11</v>
      </c>
      <c r="C5" s="3" t="s">
        <v>219</v>
      </c>
      <c r="D5" s="3" t="s">
        <v>12</v>
      </c>
      <c r="E5" s="3">
        <v>1</v>
      </c>
      <c r="F5" s="4">
        <v>100000</v>
      </c>
    </row>
    <row r="6" spans="1:6" x14ac:dyDescent="0.3">
      <c r="A6" s="3" t="s">
        <v>92</v>
      </c>
      <c r="B6" s="3" t="s">
        <v>11</v>
      </c>
      <c r="C6" s="3" t="s">
        <v>219</v>
      </c>
      <c r="D6" s="3" t="s">
        <v>12</v>
      </c>
      <c r="E6" s="3">
        <v>1</v>
      </c>
      <c r="F6" s="4">
        <v>100000</v>
      </c>
    </row>
    <row r="7" spans="1:6" x14ac:dyDescent="0.3">
      <c r="A7" s="3" t="s">
        <v>22</v>
      </c>
      <c r="B7" s="3" t="s">
        <v>11</v>
      </c>
      <c r="C7" s="3" t="s">
        <v>219</v>
      </c>
      <c r="D7" s="3" t="s">
        <v>9</v>
      </c>
      <c r="E7" s="3">
        <v>1</v>
      </c>
      <c r="F7" s="4">
        <v>150000</v>
      </c>
    </row>
    <row r="8" spans="1:6" x14ac:dyDescent="0.3">
      <c r="A8" s="3" t="s">
        <v>25</v>
      </c>
      <c r="B8" s="3" t="s">
        <v>14</v>
      </c>
      <c r="C8" s="3" t="s">
        <v>219</v>
      </c>
      <c r="D8" s="3" t="s">
        <v>9</v>
      </c>
      <c r="E8" s="3">
        <v>1</v>
      </c>
      <c r="F8" s="4">
        <v>150000</v>
      </c>
    </row>
    <row r="9" spans="1:6" x14ac:dyDescent="0.3">
      <c r="A9" s="3" t="s">
        <v>27</v>
      </c>
      <c r="B9" s="3" t="s">
        <v>11</v>
      </c>
      <c r="C9" s="3" t="s">
        <v>219</v>
      </c>
      <c r="D9" s="3" t="s">
        <v>9</v>
      </c>
      <c r="E9" s="3">
        <v>1</v>
      </c>
      <c r="F9" s="4">
        <v>61800</v>
      </c>
    </row>
    <row r="10" spans="1:6" x14ac:dyDescent="0.3">
      <c r="A10" s="3" t="s">
        <v>30</v>
      </c>
      <c r="B10" s="3" t="s">
        <v>11</v>
      </c>
      <c r="C10" s="3" t="s">
        <v>219</v>
      </c>
      <c r="D10" s="3" t="s">
        <v>9</v>
      </c>
      <c r="E10" s="3">
        <v>1</v>
      </c>
      <c r="F10" s="4">
        <v>60000</v>
      </c>
    </row>
    <row r="11" spans="1:6" x14ac:dyDescent="0.3">
      <c r="A11" s="3" t="s">
        <v>31</v>
      </c>
      <c r="B11" s="3" t="s">
        <v>11</v>
      </c>
      <c r="C11" s="3" t="s">
        <v>219</v>
      </c>
      <c r="D11" s="3" t="s">
        <v>9</v>
      </c>
      <c r="E11" s="3">
        <v>2</v>
      </c>
      <c r="F11" s="4">
        <v>173000</v>
      </c>
    </row>
    <row r="12" spans="1:6" x14ac:dyDescent="0.3">
      <c r="A12" s="3" t="s">
        <v>33</v>
      </c>
      <c r="B12" s="3" t="s">
        <v>11</v>
      </c>
      <c r="C12" s="3" t="s">
        <v>219</v>
      </c>
      <c r="D12" s="3" t="s">
        <v>9</v>
      </c>
      <c r="E12" s="3">
        <v>1</v>
      </c>
      <c r="F12" s="4">
        <v>150000</v>
      </c>
    </row>
    <row r="13" spans="1:6" x14ac:dyDescent="0.3">
      <c r="A13" s="3" t="s">
        <v>34</v>
      </c>
      <c r="B13" s="3" t="s">
        <v>11</v>
      </c>
      <c r="C13" s="3" t="s">
        <v>219</v>
      </c>
      <c r="D13" s="3" t="s">
        <v>9</v>
      </c>
      <c r="E13" s="3">
        <v>1</v>
      </c>
      <c r="F13" s="4">
        <v>50000</v>
      </c>
    </row>
    <row r="14" spans="1:6" x14ac:dyDescent="0.3">
      <c r="A14" s="3" t="s">
        <v>36</v>
      </c>
      <c r="B14" s="3" t="s">
        <v>11</v>
      </c>
      <c r="C14" s="3" t="s">
        <v>219</v>
      </c>
      <c r="D14" s="3" t="s">
        <v>9</v>
      </c>
      <c r="E14" s="3">
        <v>2</v>
      </c>
      <c r="F14" s="4">
        <v>300000</v>
      </c>
    </row>
    <row r="15" spans="1:6" x14ac:dyDescent="0.3">
      <c r="A15" s="3" t="s">
        <v>116</v>
      </c>
      <c r="B15" s="3" t="s">
        <v>11</v>
      </c>
      <c r="C15" s="3" t="s">
        <v>219</v>
      </c>
      <c r="D15" s="3" t="s">
        <v>9</v>
      </c>
      <c r="E15" s="3">
        <v>2</v>
      </c>
      <c r="F15" s="4">
        <v>270000</v>
      </c>
    </row>
    <row r="16" spans="1:6" x14ac:dyDescent="0.3">
      <c r="A16" s="3" t="s">
        <v>220</v>
      </c>
      <c r="B16" s="3" t="s">
        <v>21</v>
      </c>
      <c r="C16" s="3" t="s">
        <v>219</v>
      </c>
      <c r="D16" s="3" t="s">
        <v>9</v>
      </c>
      <c r="E16" s="3">
        <v>1</v>
      </c>
      <c r="F16" s="4">
        <v>100000</v>
      </c>
    </row>
    <row r="17" spans="5:6" x14ac:dyDescent="0.3">
      <c r="E17" s="5">
        <f>SUM(E2:E16)</f>
        <v>19</v>
      </c>
      <c r="F17" s="6">
        <f>SUM(F2:F16)</f>
        <v>2064800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DCF1F-99C5-48CA-A0C9-C82F4A28445C}">
  <dimension ref="A1:F17"/>
  <sheetViews>
    <sheetView workbookViewId="0">
      <selection activeCell="F17" sqref="F17"/>
    </sheetView>
  </sheetViews>
  <sheetFormatPr defaultColWidth="9.1796875" defaultRowHeight="14" x14ac:dyDescent="0.3"/>
  <cols>
    <col min="1" max="1" width="29.1796875" style="3" customWidth="1"/>
    <col min="2" max="2" width="22.81640625" style="3" customWidth="1"/>
    <col min="3" max="3" width="9.81640625" style="3" customWidth="1"/>
    <col min="4" max="4" width="17.453125" style="3" customWidth="1"/>
    <col min="5" max="5" width="11.26953125" style="3" customWidth="1"/>
    <col min="6" max="6" width="13" style="3" bestFit="1" customWidth="1"/>
    <col min="7" max="16384" width="9.1796875" style="3"/>
  </cols>
  <sheetData>
    <row r="1" spans="1:6" s="8" customFormat="1" ht="31" x14ac:dyDescent="0.3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6" x14ac:dyDescent="0.3">
      <c r="A2" s="3" t="s">
        <v>55</v>
      </c>
      <c r="B2" s="3" t="s">
        <v>21</v>
      </c>
      <c r="C2" s="3" t="s">
        <v>221</v>
      </c>
      <c r="D2" s="3" t="s">
        <v>9</v>
      </c>
      <c r="E2" s="3">
        <v>1</v>
      </c>
      <c r="F2" s="4">
        <v>200000</v>
      </c>
    </row>
    <row r="3" spans="1:6" x14ac:dyDescent="0.3">
      <c r="A3" s="3" t="s">
        <v>222</v>
      </c>
      <c r="B3" s="3" t="s">
        <v>51</v>
      </c>
      <c r="C3" s="3" t="s">
        <v>221</v>
      </c>
      <c r="D3" s="3" t="s">
        <v>9</v>
      </c>
      <c r="E3" s="3">
        <v>1</v>
      </c>
      <c r="F3" s="4">
        <v>1000000</v>
      </c>
    </row>
    <row r="4" spans="1:6" x14ac:dyDescent="0.3">
      <c r="A4" s="3" t="s">
        <v>15</v>
      </c>
      <c r="B4" s="3" t="s">
        <v>11</v>
      </c>
      <c r="C4" s="3" t="s">
        <v>221</v>
      </c>
      <c r="D4" s="3" t="s">
        <v>9</v>
      </c>
      <c r="E4" s="3">
        <v>5</v>
      </c>
      <c r="F4" s="4">
        <v>2162640</v>
      </c>
    </row>
    <row r="5" spans="1:6" x14ac:dyDescent="0.3">
      <c r="A5" s="3" t="s">
        <v>195</v>
      </c>
      <c r="B5" s="3" t="s">
        <v>51</v>
      </c>
      <c r="C5" s="3" t="s">
        <v>221</v>
      </c>
      <c r="D5" s="3" t="s">
        <v>9</v>
      </c>
      <c r="E5" s="3">
        <v>1</v>
      </c>
      <c r="F5" s="4">
        <v>500000</v>
      </c>
    </row>
    <row r="6" spans="1:6" x14ac:dyDescent="0.3">
      <c r="A6" s="3" t="s">
        <v>196</v>
      </c>
      <c r="B6" s="3" t="s">
        <v>51</v>
      </c>
      <c r="C6" s="3" t="s">
        <v>221</v>
      </c>
      <c r="D6" s="3" t="s">
        <v>9</v>
      </c>
      <c r="E6" s="3">
        <v>1</v>
      </c>
      <c r="F6" s="4">
        <v>215000</v>
      </c>
    </row>
    <row r="7" spans="1:6" x14ac:dyDescent="0.3">
      <c r="A7" s="3" t="s">
        <v>223</v>
      </c>
      <c r="B7" s="3" t="s">
        <v>51</v>
      </c>
      <c r="C7" s="3" t="s">
        <v>221</v>
      </c>
      <c r="D7" s="3" t="s">
        <v>9</v>
      </c>
      <c r="E7" s="3">
        <v>1</v>
      </c>
      <c r="F7" s="4">
        <v>250000</v>
      </c>
    </row>
    <row r="8" spans="1:6" x14ac:dyDescent="0.3">
      <c r="A8" s="3" t="s">
        <v>224</v>
      </c>
      <c r="B8" s="3" t="s">
        <v>51</v>
      </c>
      <c r="C8" s="3" t="s">
        <v>221</v>
      </c>
      <c r="D8" s="3" t="s">
        <v>9</v>
      </c>
      <c r="E8" s="3">
        <v>1</v>
      </c>
      <c r="F8" s="4">
        <v>1000000</v>
      </c>
    </row>
    <row r="9" spans="1:6" x14ac:dyDescent="0.3">
      <c r="A9" s="3" t="s">
        <v>225</v>
      </c>
      <c r="B9" s="3" t="s">
        <v>226</v>
      </c>
      <c r="C9" s="3" t="s">
        <v>221</v>
      </c>
      <c r="D9" s="3" t="s">
        <v>9</v>
      </c>
      <c r="E9" s="3">
        <v>1</v>
      </c>
      <c r="F9" s="4">
        <v>700000</v>
      </c>
    </row>
    <row r="10" spans="1:6" x14ac:dyDescent="0.3">
      <c r="A10" s="3" t="s">
        <v>29</v>
      </c>
      <c r="B10" s="3" t="s">
        <v>11</v>
      </c>
      <c r="C10" s="3" t="s">
        <v>221</v>
      </c>
      <c r="D10" s="3" t="s">
        <v>12</v>
      </c>
      <c r="E10" s="3">
        <v>1</v>
      </c>
      <c r="F10" s="4">
        <v>300000</v>
      </c>
    </row>
    <row r="11" spans="1:6" x14ac:dyDescent="0.3">
      <c r="A11" s="3" t="s">
        <v>31</v>
      </c>
      <c r="B11" s="3" t="s">
        <v>11</v>
      </c>
      <c r="C11" s="3" t="s">
        <v>221</v>
      </c>
      <c r="D11" s="3" t="s">
        <v>12</v>
      </c>
      <c r="E11" s="3">
        <v>1</v>
      </c>
      <c r="F11" s="4">
        <v>200000</v>
      </c>
    </row>
    <row r="12" spans="1:6" x14ac:dyDescent="0.3">
      <c r="A12" s="3" t="s">
        <v>31</v>
      </c>
      <c r="B12" s="3" t="s">
        <v>11</v>
      </c>
      <c r="C12" s="3" t="s">
        <v>221</v>
      </c>
      <c r="D12" s="3" t="s">
        <v>9</v>
      </c>
      <c r="E12" s="3">
        <v>4</v>
      </c>
      <c r="F12" s="4">
        <v>2520000</v>
      </c>
    </row>
    <row r="13" spans="1:6" x14ac:dyDescent="0.3">
      <c r="A13" s="3" t="s">
        <v>32</v>
      </c>
      <c r="B13" s="3" t="s">
        <v>11</v>
      </c>
      <c r="C13" s="3" t="s">
        <v>221</v>
      </c>
      <c r="D13" s="3" t="s">
        <v>9</v>
      </c>
      <c r="E13" s="3">
        <v>1</v>
      </c>
      <c r="F13" s="4">
        <v>500000</v>
      </c>
    </row>
    <row r="14" spans="1:6" x14ac:dyDescent="0.3">
      <c r="A14" s="3" t="s">
        <v>108</v>
      </c>
      <c r="B14" s="3" t="s">
        <v>11</v>
      </c>
      <c r="C14" s="3" t="s">
        <v>221</v>
      </c>
      <c r="D14" s="3" t="s">
        <v>9</v>
      </c>
      <c r="E14" s="3">
        <v>1</v>
      </c>
      <c r="F14" s="4">
        <v>450000</v>
      </c>
    </row>
    <row r="15" spans="1:6" x14ac:dyDescent="0.3">
      <c r="A15" s="3" t="s">
        <v>36</v>
      </c>
      <c r="B15" s="3" t="s">
        <v>11</v>
      </c>
      <c r="C15" s="3" t="s">
        <v>221</v>
      </c>
      <c r="D15" s="3" t="s">
        <v>9</v>
      </c>
      <c r="E15" s="3">
        <v>1</v>
      </c>
      <c r="F15" s="4">
        <v>450000</v>
      </c>
    </row>
    <row r="16" spans="1:6" x14ac:dyDescent="0.3">
      <c r="A16" s="3" t="s">
        <v>40</v>
      </c>
      <c r="B16" s="3" t="s">
        <v>11</v>
      </c>
      <c r="C16" s="3" t="s">
        <v>221</v>
      </c>
      <c r="D16" s="3" t="s">
        <v>9</v>
      </c>
      <c r="E16" s="3">
        <v>1</v>
      </c>
      <c r="F16" s="4">
        <v>400000</v>
      </c>
    </row>
    <row r="17" spans="5:6" x14ac:dyDescent="0.3">
      <c r="E17" s="5">
        <f>SUM(E2:E16)</f>
        <v>22</v>
      </c>
      <c r="F17" s="6">
        <f>SUM(F2:F16)</f>
        <v>10847640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D27DB-CA71-43A4-987A-675367638E65}">
  <dimension ref="A1:F4"/>
  <sheetViews>
    <sheetView workbookViewId="0">
      <selection activeCell="F12" sqref="F12"/>
    </sheetView>
  </sheetViews>
  <sheetFormatPr defaultColWidth="9.1796875" defaultRowHeight="14" x14ac:dyDescent="0.3"/>
  <cols>
    <col min="1" max="1" width="27.1796875" style="3" customWidth="1"/>
    <col min="2" max="2" width="14.1796875" style="3" customWidth="1"/>
    <col min="3" max="3" width="24" style="3" customWidth="1"/>
    <col min="4" max="4" width="14.81640625" style="3" customWidth="1"/>
    <col min="5" max="5" width="13.54296875" style="3" customWidth="1"/>
    <col min="6" max="6" width="12.7265625" style="3" customWidth="1"/>
    <col min="7" max="16384" width="9.1796875" style="3"/>
  </cols>
  <sheetData>
    <row r="1" spans="1:6" ht="31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6" x14ac:dyDescent="0.3">
      <c r="A2" s="3" t="s">
        <v>27</v>
      </c>
      <c r="B2" s="3" t="s">
        <v>11</v>
      </c>
      <c r="C2" s="3" t="s">
        <v>227</v>
      </c>
      <c r="D2" s="3" t="s">
        <v>9</v>
      </c>
      <c r="E2" s="3">
        <v>1</v>
      </c>
      <c r="F2" s="4">
        <v>3000000</v>
      </c>
    </row>
    <row r="3" spans="1:6" x14ac:dyDescent="0.3">
      <c r="A3" s="3" t="s">
        <v>36</v>
      </c>
      <c r="B3" s="3" t="s">
        <v>11</v>
      </c>
      <c r="C3" s="3" t="s">
        <v>227</v>
      </c>
      <c r="D3" s="3" t="s">
        <v>9</v>
      </c>
      <c r="E3" s="3">
        <v>1</v>
      </c>
      <c r="F3" s="4">
        <v>3000000</v>
      </c>
    </row>
    <row r="4" spans="1:6" x14ac:dyDescent="0.3">
      <c r="E4" s="5">
        <f>SUM(E2:E3)</f>
        <v>2</v>
      </c>
      <c r="F4" s="6">
        <f>SUM(F2:F3)</f>
        <v>6000000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Table 1 EAP awards</vt:lpstr>
      <vt:lpstr>Table 2 EAP rounds</vt:lpstr>
      <vt:lpstr>Table 3 Gateway awards</vt:lpstr>
      <vt:lpstr>Table 4 Gateway rounds</vt:lpstr>
      <vt:lpstr>Table 5 Rapid Access awards</vt:lpstr>
      <vt:lpstr>Table 6 SovAI data</vt:lpstr>
      <vt:lpstr>Table 7 Innovator awards</vt:lpstr>
      <vt:lpstr>Table 8 AI for Science data</vt:lpstr>
      <vt:lpstr>Table 9 AILabs awards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2026-08-21T10:37:29Z</dcterms:created>
  <dcterms:modified xsi:type="dcterms:W3CDTF">2026-08-21T10:37:33Z</dcterms:modified>
  <cp:category/>
  <cp:contentStatus/>
</cp:coreProperties>
</file>