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530"/>
  <workbookPr filterPrivacy="1"/>
  <xr:revisionPtr revIDLastSave="0" documentId="13_ncr:1_{D20235EA-A611-4858-BD0E-B13D0FAD1799}" xr6:coauthVersionLast="47" xr6:coauthVersionMax="47" xr10:uidLastSave="{00000000-0000-0000-0000-000000000000}"/>
  <bookViews>
    <workbookView xWindow="-28920" yWindow="-120" windowWidth="29040" windowHeight="15720" activeTab="1" xr2:uid="{5A0E1D67-9665-45B3-9A7C-827EFC0C6FC6}"/>
  </bookViews>
  <sheets>
    <sheet name="Awards" sheetId="1" r:id="rId1"/>
    <sheet name="Students" sheetId="2" r:id="rId2"/>
  </sheets>
  <definedNames>
    <definedName name="_xlnm._FilterDatabase" localSheetId="0" hidden="1">Awards!$A$1:$R$105</definedName>
    <definedName name="_xlnm._FilterDatabase" localSheetId="1" hidden="1">Students!$A$1:$H$1</definedName>
  </definedNames>
  <calcPr calcId="191028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Q108" i="1" l="1"/>
  <c r="P108" i="1"/>
  <c r="O108" i="1"/>
  <c r="N108" i="1"/>
  <c r="M108" i="1"/>
  <c r="L108" i="1"/>
  <c r="K108" i="1"/>
  <c r="J108" i="1"/>
  <c r="R106" i="1"/>
  <c r="R94" i="1"/>
  <c r="R104" i="1"/>
  <c r="R101" i="1"/>
  <c r="R100" i="1"/>
  <c r="R89" i="1"/>
  <c r="R92" i="1"/>
  <c r="R93" i="1"/>
  <c r="R91" i="1"/>
  <c r="R103" i="1"/>
  <c r="R102" i="1"/>
  <c r="R90" i="1"/>
  <c r="R105" i="1"/>
  <c r="R88" i="1"/>
  <c r="R85" i="1"/>
  <c r="R86" i="1"/>
  <c r="R87" i="1"/>
  <c r="R82" i="1"/>
  <c r="R83" i="1"/>
  <c r="R79" i="1"/>
  <c r="R80" i="1"/>
  <c r="R75" i="1"/>
  <c r="R81" i="1"/>
  <c r="R77" i="1"/>
  <c r="R31" i="1"/>
  <c r="R76" i="1"/>
  <c r="R78" i="1"/>
  <c r="R72" i="1"/>
  <c r="R73" i="1"/>
  <c r="R71" i="1"/>
  <c r="R70" i="1"/>
  <c r="R13" i="1"/>
  <c r="R66" i="1"/>
  <c r="R69" i="1"/>
  <c r="R68" i="1"/>
  <c r="R64" i="1"/>
  <c r="R63" i="1"/>
  <c r="R60" i="1"/>
  <c r="R62" i="1"/>
  <c r="R61" i="1"/>
  <c r="R58" i="1"/>
  <c r="R59" i="1"/>
  <c r="R57" i="1"/>
  <c r="R56" i="1"/>
  <c r="R6" i="1"/>
  <c r="R7" i="1"/>
  <c r="R55" i="1"/>
  <c r="R53" i="1"/>
  <c r="R52" i="1"/>
  <c r="R54" i="1"/>
  <c r="R50" i="1"/>
  <c r="R51" i="1"/>
  <c r="R49" i="1"/>
  <c r="R48" i="1"/>
  <c r="R108" i="1" l="1"/>
</calcChain>
</file>

<file path=xl/sharedStrings.xml><?xml version="1.0" encoding="utf-8"?>
<sst xmlns="http://schemas.openxmlformats.org/spreadsheetml/2006/main" count="1484" uniqueCount="623">
  <si>
    <t>Grant Number(s)</t>
  </si>
  <si>
    <t>Title</t>
  </si>
  <si>
    <t>Commitment (GBP)</t>
  </si>
  <si>
    <t>Start date</t>
  </si>
  <si>
    <t>Start FY</t>
  </si>
  <si>
    <t>End Date</t>
  </si>
  <si>
    <t>Research Organization - standardized</t>
  </si>
  <si>
    <t>Funder</t>
  </si>
  <si>
    <t>Program</t>
  </si>
  <si>
    <t>Spend 2018/19</t>
  </si>
  <si>
    <t>Spend 2019/20</t>
  </si>
  <si>
    <t>Spend 2020/21</t>
  </si>
  <si>
    <t>Spend 2021/22</t>
  </si>
  <si>
    <t>Spend 2022/23</t>
  </si>
  <si>
    <t>Spend 2023/24</t>
  </si>
  <si>
    <t>Spend 2024/25</t>
  </si>
  <si>
    <t>Spend 2025/26</t>
  </si>
  <si>
    <t>Total Spend 2018-2025</t>
  </si>
  <si>
    <t>Industrial Research Project to develop implanted electrodes to treat brain tumours</t>
  </si>
  <si>
    <t>2020-06-30</t>
  </si>
  <si>
    <t>2020/21</t>
  </si>
  <si>
    <t>2021-03-30</t>
  </si>
  <si>
    <t>QV Bioelectronics Ltd</t>
  </si>
  <si>
    <t>Innovate UK</t>
  </si>
  <si>
    <t>Study (Project Category)</t>
  </si>
  <si>
    <t>Hypervision Surgical</t>
  </si>
  <si>
    <t>2021-01-01</t>
  </si>
  <si>
    <t>2023-06-29</t>
  </si>
  <si>
    <t>King's College London</t>
  </si>
  <si>
    <t>UK Research and Innovation</t>
  </si>
  <si>
    <t>Glioblastoma Multiforme Patient Stratification through Novel integration of Artificial Intelligence, Big Data and Phenotypic Screening</t>
  </si>
  <si>
    <t>2021-03-01</t>
  </si>
  <si>
    <t>2022-08-30</t>
  </si>
  <si>
    <t>Collaborative R&amp;D (Project Category)</t>
  </si>
  <si>
    <t>Development of a Novel Head Coil for Clinical Neuroimaging in 7 Tesla MRI Scanners</t>
  </si>
  <si>
    <t>2023-03-30</t>
  </si>
  <si>
    <t>Pivot International (United Kingdom); University of Glasgow; NHS Greater Glasgow and Clyde</t>
  </si>
  <si>
    <t>Patient Derived iPSCs for High Grade Glioma (PDi:HGG)</t>
  </si>
  <si>
    <t>2017-06-01</t>
  </si>
  <si>
    <t>2017/18</t>
  </si>
  <si>
    <t>2019-05-31</t>
  </si>
  <si>
    <t>Innovate UK; University of Leeds</t>
  </si>
  <si>
    <t>Improving Brain Tumor Patient Outcomes through Patient Stratification &amp; Novel Biomarkers</t>
  </si>
  <si>
    <t>2017-10-01</t>
  </si>
  <si>
    <t>2019-07-31</t>
  </si>
  <si>
    <t>Innovate UK; City St George’s, University of London</t>
  </si>
  <si>
    <t>Development of a new drug for the treatment of glioblastoma multiforme</t>
  </si>
  <si>
    <t>2018-04-30</t>
  </si>
  <si>
    <t>2018/19</t>
  </si>
  <si>
    <t>2021-07-30</t>
  </si>
  <si>
    <t>Sentinel Oncology Ltd</t>
  </si>
  <si>
    <t>Preclinical toxicological evaluation of HTL-001, a novel cancer therapeutic agent targeting HOX genes</t>
  </si>
  <si>
    <t>2018-12-01</t>
  </si>
  <si>
    <t>2019-11-30</t>
  </si>
  <si>
    <t>ClinSpec Dx: Serum Diagnostics for Cancer</t>
  </si>
  <si>
    <t>2019/20</t>
  </si>
  <si>
    <t>2021-02-28</t>
  </si>
  <si>
    <t>Dxcover Ltd</t>
  </si>
  <si>
    <t>Commercialising the Next Generation of Synthetic Lethality: preclinical validation of lead drug-targets and discovery platform</t>
  </si>
  <si>
    <t>2022-01-01</t>
  </si>
  <si>
    <t>2021/22</t>
  </si>
  <si>
    <t>QV Bioelectronics USA cooperation feasibility study</t>
  </si>
  <si>
    <t>2022-02-01</t>
  </si>
  <si>
    <t>2022-03-30</t>
  </si>
  <si>
    <t>From lab to clinic: Leading the commercial translation of a first of its kind electric field therapy implant for brain cancer treatment</t>
  </si>
  <si>
    <t>2022-03-31</t>
  </si>
  <si>
    <t>Image-guided, focused ultrasound-triggered drug delivery technology for brain cancers</t>
  </si>
  <si>
    <t>2022-05-31</t>
  </si>
  <si>
    <t>2022/23</t>
  </si>
  <si>
    <t>2024-11-30</t>
  </si>
  <si>
    <t>King's College London; Pharmidex (United Kingdom)</t>
  </si>
  <si>
    <t>Preclinical development of an innovative electric field therapy device for the treatment of Glioblastoma</t>
  </si>
  <si>
    <t>2022-04-30</t>
  </si>
  <si>
    <t>2024-04-29</t>
  </si>
  <si>
    <t>Simple and Effective Screening tool for supporting early detection of brain cancer</t>
  </si>
  <si>
    <t>2022-07-31</t>
  </si>
  <si>
    <t>2025-01-31</t>
  </si>
  <si>
    <t>FluoretiQ (United Kingdom); University of Bristol</t>
  </si>
  <si>
    <t>Treatment of resected brain tumour beds using nanoparticle enhanced radiotherapy</t>
  </si>
  <si>
    <t>2022-09-30</t>
  </si>
  <si>
    <t>2024-03-31</t>
  </si>
  <si>
    <t>Xerion Healthcare Ltd; Medicines Discovery Catapult</t>
  </si>
  <si>
    <t>Development and technical evaluation of first in class small molecule inhibitors for the treatment of brain tumours</t>
  </si>
  <si>
    <t>2022-12-01</t>
  </si>
  <si>
    <t>2024-12-31</t>
  </si>
  <si>
    <t>Pathios Therapeutics Ltd; University of Nottingham</t>
  </si>
  <si>
    <t>Development of technology and capabilities critical for clinical translation of first of its kind brain tumour therapy</t>
  </si>
  <si>
    <t>2023-02-01</t>
  </si>
  <si>
    <t>2024-10-31</t>
  </si>
  <si>
    <t>Explainable AI for Brain Tumour Auditing and Tagging</t>
  </si>
  <si>
    <t>2023-05-31</t>
  </si>
  <si>
    <t>2023/24</t>
  </si>
  <si>
    <t>2023-11-30</t>
  </si>
  <si>
    <t>Grant for R&amp;D (Project Category)</t>
  </si>
  <si>
    <t>Market Feasibility for a Engineering Biology Approach to Cell Therapy for Brain Cancer and Regenerative Medicine</t>
  </si>
  <si>
    <t>EPIC DISCO: Enhanced Precision Immunomics Cancer antigen DISCOvery</t>
  </si>
  <si>
    <t>2023-12-01</t>
  </si>
  <si>
    <t>2026-03-30</t>
  </si>
  <si>
    <t>An innovative minimally invasive, active medical device platform for remote neurological monitoring of brain cancer patients to aid treatment/care</t>
  </si>
  <si>
    <t>2024-03-01</t>
  </si>
  <si>
    <t>2025-05-30</t>
  </si>
  <si>
    <t>Feasibility of novel therapeutic device for ultra orphan childhood brain tumour</t>
  </si>
  <si>
    <t>2024-07-31</t>
  </si>
  <si>
    <t>2024/25</t>
  </si>
  <si>
    <t>2026-07-30</t>
  </si>
  <si>
    <t>Targeting AP-1 and DLX Transcription factors in paediatric gliomas</t>
  </si>
  <si>
    <t>The Institute of Cancer Research: Royal Cancer Hospital</t>
  </si>
  <si>
    <t>Novel mRNA-based cell therapy for childhood brain cancer</t>
  </si>
  <si>
    <t>2026-01-31</t>
  </si>
  <si>
    <t>Developing Targeted Solid Lipid Nanoparticle Therapeutics for Paediatric Brain Tumours</t>
  </si>
  <si>
    <t>University of Leeds</t>
  </si>
  <si>
    <t>Pathios: Development of a CNS penetrant GPR65 inhibitor as groundbreaking and first-in-class immuno-oncology therapy for the treatment of brain tumours in adults and young people</t>
  </si>
  <si>
    <t>2024-08-31</t>
  </si>
  <si>
    <t>2026-02-28</t>
  </si>
  <si>
    <t>Pathios Therapeutics Ltd</t>
  </si>
  <si>
    <t>Pre-clinical validation and first-in-human translation of a novel brain implant to treat glioblastoma (GRACE)</t>
  </si>
  <si>
    <t>2025-04-30</t>
  </si>
  <si>
    <t>2025/26</t>
  </si>
  <si>
    <t>2028-04-29</t>
  </si>
  <si>
    <t>Targeted Chemotherapies for Glioblastoma Using Tumour-Specific Activation</t>
  </si>
  <si>
    <t>2025-11-01</t>
  </si>
  <si>
    <t>2026-04-29</t>
  </si>
  <si>
    <t>Fast Track (Project Category)</t>
  </si>
  <si>
    <t>CC2101</t>
  </si>
  <si>
    <t>Regulation of growth and metabolism</t>
  </si>
  <si>
    <t>2022-04-01</t>
  </si>
  <si>
    <t>2028-03-31</t>
  </si>
  <si>
    <t>The Francis Crick Institute Ltd</t>
  </si>
  <si>
    <t>Medical Research Council</t>
  </si>
  <si>
    <t>Intramural (Project Category)</t>
  </si>
  <si>
    <t>EP/R023220/1</t>
  </si>
  <si>
    <t>OPTIma: Optimising Proton Therapy through Imaging</t>
  </si>
  <si>
    <t>2018-08-31</t>
  </si>
  <si>
    <t>2025-10-31</t>
  </si>
  <si>
    <t>University of Lincoln; Cosylab</t>
  </si>
  <si>
    <t>Engineering and Physical Sciences Research Council</t>
  </si>
  <si>
    <t>Research Grant (Project Category)</t>
  </si>
  <si>
    <t>EP/R024723/1</t>
  </si>
  <si>
    <t>Neuro-oncological precision nanomedicines</t>
  </si>
  <si>
    <t>2018-09-01</t>
  </si>
  <si>
    <t>University College London; AstraZeneca UK Ltd</t>
  </si>
  <si>
    <t>EP/S025901/1</t>
  </si>
  <si>
    <t>An integrated MRI tool to map brain microvascular and metabolic function: improving imaging diagnostics for human brain disease</t>
  </si>
  <si>
    <t>2020-03-31</t>
  </si>
  <si>
    <t>2025-06-12</t>
  </si>
  <si>
    <t>Cardiff University; University of Bath; Max Planck Society; Concordia University; Wellcome Centre for Integrative Neuroimaging; Siemens Healthcare GmbH; University of Chieti-Pescara; Northwestern University; University of Pennsylvania; Forschungszentrum Jülich; Thornhill Research Inc; Velindre Cancer Centre; Erasmus MC; Cardiff and Vale University Health Board; Siemens PLC</t>
  </si>
  <si>
    <t>EP/T028017/1</t>
  </si>
  <si>
    <t>Big data for small patients - Building "child-size" individual predictive models for life after childhood cancer</t>
  </si>
  <si>
    <t>2021-05-31</t>
  </si>
  <si>
    <t>2027-05-30</t>
  </si>
  <si>
    <t>University of Manchester; London School of Hygiene &amp; Tropical Medicine; European Society for Paediatric Oncology; Emory University; Institut d'Investigació Biomédica de Bellvitge; Princess Margaret Cancer Centre; University Medical Center Utrecht; Institut Gustave Roussy; Princess Máxima Center; Ghent University Hospital; Paul Scherrer Institute; National Cancer Research Institute; St. Jude Children's Research Hospital; Rigshospitalet; The University of Texas at Austin; The Christie NHS Foundation Trust</t>
  </si>
  <si>
    <t>Fellowship (Project Category)</t>
  </si>
  <si>
    <t>EP/V006185/1</t>
  </si>
  <si>
    <t>PreCisE: A Precision laser scalpel for Cancer diagnostics and Eradication</t>
  </si>
  <si>
    <t>Heriot-Watt University; Coherent Scotland Ltd; Renishaw PLC</t>
  </si>
  <si>
    <t>EP/V009516/1</t>
  </si>
  <si>
    <t>Porous 3D Silica Nanoparticle Assemblies as Post-surgical Drug Delivery Implants to Reduce Glioblastoma Recurrence</t>
  </si>
  <si>
    <t>2021-05-03</t>
  </si>
  <si>
    <t>2023-11-03</t>
  </si>
  <si>
    <t>EP/V049291/1</t>
  </si>
  <si>
    <t>Expanding the Horizons of Imaging: Real-time Tracking of Drugs in the Brain</t>
  </si>
  <si>
    <t>2021-06-30</t>
  </si>
  <si>
    <t>2023-12-31</t>
  </si>
  <si>
    <t>University of Nottingham; Massachusetts Institute of Technology</t>
  </si>
  <si>
    <t>EP/W015706/1</t>
  </si>
  <si>
    <t>Metabolic photosensitizers for photodynamic therapy of brain cancer.</t>
  </si>
  <si>
    <t>2022-03-01</t>
  </si>
  <si>
    <t>2025-02-28</t>
  </si>
  <si>
    <t>University of Edinburgh</t>
  </si>
  <si>
    <t>EP/X012026/1</t>
  </si>
  <si>
    <t>Target-specific machine-learning scoring functions for reliable structure-based virtual screening</t>
  </si>
  <si>
    <t>2027-01-31</t>
  </si>
  <si>
    <t>Imperial College London</t>
  </si>
  <si>
    <t>EP/X025705/1</t>
  </si>
  <si>
    <t>microKinetic: Predicting oxygen and drug kinetics at the micrometre scale in glioblastoma</t>
  </si>
  <si>
    <t>2023-04-30</t>
  </si>
  <si>
    <t>EP/X039056/1</t>
  </si>
  <si>
    <t>InTarget: An intelligent signature for magnetic control</t>
  </si>
  <si>
    <t>2024-05-19</t>
  </si>
  <si>
    <t>2026-08-18</t>
  </si>
  <si>
    <t>University of Essex; University of Leeds; University College London; Daegu Gyeongbuk Institute of Science and Technology; King's College Hospital NHS Foundation Trust; Comsol (Sweden)</t>
  </si>
  <si>
    <t>EP/Y00289X/1</t>
  </si>
  <si>
    <t>GlioPrevent: PiezoMagnetic Nanoparticles to Prevent Glioma Invasion in Human Brain Organoids</t>
  </si>
  <si>
    <t>University of Bradford; Jena University Hospital; Düsseldorf University Hospital; Friedrich Schiller University Jena</t>
  </si>
  <si>
    <t>EP/Y01958X/1</t>
  </si>
  <si>
    <t>AID-PitSurg: AI-enabled Decision support in Pituitary Surgery to reduce complications</t>
  </si>
  <si>
    <t>2023-10-01</t>
  </si>
  <si>
    <t>2025-03-31</t>
  </si>
  <si>
    <t>University College London; Nvidia Corp; Medtronic Inc; Digital Surgery Ltd</t>
  </si>
  <si>
    <t>EP/Y021614/1</t>
  </si>
  <si>
    <t>A Novel Contour-based Machine Learning Tool for Reliable Brain Tumour Resection (ContourBrain)</t>
  </si>
  <si>
    <t>2024-04-30</t>
  </si>
  <si>
    <t>University of Bath; University of Cambridge</t>
  </si>
  <si>
    <t>EP/Y023390/1</t>
  </si>
  <si>
    <t>Development of Small Molecule degraders of ILK for glioblastoma therapy</t>
  </si>
  <si>
    <t>2023-07-02</t>
  </si>
  <si>
    <t>2025-07-01</t>
  </si>
  <si>
    <t>EP/Y024281/1</t>
  </si>
  <si>
    <t>VITRRO: Versatile Intracranial Tumour Resection Robot</t>
  </si>
  <si>
    <t>2023-11-01</t>
  </si>
  <si>
    <t>2025-04-29</t>
  </si>
  <si>
    <t>MC_UU_12016/3</t>
  </si>
  <si>
    <t>Understanding molecular mechanisms &amp; consequences of TGF beta/BMP signal transduction pathways in cells &amp; human diseases</t>
  </si>
  <si>
    <t>2013-05-01</t>
  </si>
  <si>
    <t>2013/14</t>
  </si>
  <si>
    <t>2018-03-31</t>
  </si>
  <si>
    <t>University of Dundee</t>
  </si>
  <si>
    <t>MR/K015443/1</t>
  </si>
  <si>
    <t>Novel targeted contrast agent for early detection of brain metastasis: from animal to patient stage 2</t>
  </si>
  <si>
    <t>2013-06-12</t>
  </si>
  <si>
    <t>2018-05-14</t>
  </si>
  <si>
    <t>University of Sheffield; Walton Centre; University of Portsmouth; University of Glasgow</t>
  </si>
  <si>
    <t>MR/M000125/1</t>
  </si>
  <si>
    <t>Molecular and Cellular Mechanisms Underlying Pituitary Tumours</t>
  </si>
  <si>
    <t>2015-01-01</t>
  </si>
  <si>
    <t>2014/15</t>
  </si>
  <si>
    <t>2018-07-30</t>
  </si>
  <si>
    <t>University College London; Children's Cancer and Leukaemia Group; University of Cambridge; Great Ormond Street Hospital; The Institute of Cancer Research: Royal Cancer Hospital; Memorial Sloan Kettering Cancer Center; Imperial College London; Wellcome Trust Ltd</t>
  </si>
  <si>
    <t>MR/M00094X/1</t>
  </si>
  <si>
    <t>Histones in cancer pathogenesis: defining the role of H3.3 mutations in bone and cartilage tumours</t>
  </si>
  <si>
    <t>2014-09-14</t>
  </si>
  <si>
    <t>2018-04-01</t>
  </si>
  <si>
    <t>University College London</t>
  </si>
  <si>
    <t>MR/M018539/1</t>
  </si>
  <si>
    <t>The effect of AIP mutations on the apoptotic RET pathway in pituitary adenomas</t>
  </si>
  <si>
    <t>2015-08-31</t>
  </si>
  <si>
    <t>2015/16</t>
  </si>
  <si>
    <t>2018-08-30</t>
  </si>
  <si>
    <t>Queen Mary University of London; National Hospital for Neurology and Neurosurgery; University of Santiago de Compostela</t>
  </si>
  <si>
    <t>MR/N000528/1</t>
  </si>
  <si>
    <t>A BMI1/CHD7 signature in medulloblastoma with poor prognosis.</t>
  </si>
  <si>
    <t>2015-12-01</t>
  </si>
  <si>
    <t>2019-01-31</t>
  </si>
  <si>
    <t>Queen Mary University of London; University College London; Sanford Burnham Prebys Medical Discovery Institute; Institute Curie; Canadian Institutes of Health Research; Uppsala University</t>
  </si>
  <si>
    <t>MR/N004272/1</t>
  </si>
  <si>
    <t>BRAIN UK: accessing NHS tissue archives for neuroscience research (2015-2019)</t>
  </si>
  <si>
    <t>2016-01-20</t>
  </si>
  <si>
    <t>2021-09-29</t>
  </si>
  <si>
    <t>University of Southampton; NHS Greater Glasgow and Clyde; Walton Centre; North Bristol NHS Trust; Oxford University Hospitals NHS Trust; Barking, Havering And Redbridge University Hospitals NHS Trust; University Hospitals Plymouth NHS Trust; Imperial College Healthcare NHS Trust; South Tees Hospitals NHS Foundation Trust; Salford Royal NHS Foundation Trust; Cardiff and Vale University Health Board; Brain Tumour Research; Royal Free London NHS Foundation Trust; Sheffield Teaching Hospitals NHS Foundation Trust; NHS Lothian; Newcastle upon Tyne Hospitals NHS Foundation Trust; Leeds Teaching Hospitals NHS Trust; University Hospitals Birmingham NHS Foundation Trust; University Hospital Southampton NHS Foundation Trust; Lancashire Teaching Hospitals NHS Foundation Trust; Cambridge University Hospitals NHS Foundation Trust; St George’s University Hospitals NHS Foundation Trust; Great Ormond Street Hospital; King's College Hospital NHS Foundation Trust; University of Hull; Barts Health NHS Trust; Nottingham University Hospitals NHS Trust; Medical Research Council; University College London Hospitals NHS Foundation Trust; University of Edinburgh; University Hospitals Coventry and Warwickshire NHS Trust; West London Mental Health NHS Trust; St. George's University; University of Bristol; University of Cambridge</t>
  </si>
  <si>
    <t>MR/N028031/1</t>
  </si>
  <si>
    <t>Permeabilisation of brain metastases for early detection and treatment</t>
  </si>
  <si>
    <t>2016-06-30</t>
  </si>
  <si>
    <t>2016/17</t>
  </si>
  <si>
    <t>2019-07-30</t>
  </si>
  <si>
    <t>University of Glasgow</t>
  </si>
  <si>
    <t>MR/P018459/1</t>
  </si>
  <si>
    <t>Understanding the oncogenic mediated pro-inflammatory environment in stem cell driven hypothalamic pituitary tumours</t>
  </si>
  <si>
    <t>2017-10-03</t>
  </si>
  <si>
    <t>2023-08-03</t>
  </si>
  <si>
    <t>Queen Mary University of London; Center for Physiopathology of Toulouse Purpan; University of Milan; University of Manchester; Barts Health NHS Trust; Royal Hospital for Children; Queen's Medical Centre; King's College Hospital NHS Foundation Trust</t>
  </si>
  <si>
    <t>MR/R009473/1</t>
  </si>
  <si>
    <t>Investigating the role of the actin-myosin regulatory protein MRCK in promoting radiation induced infiltration by glioblastoma cells.</t>
  </si>
  <si>
    <t>2017-12-01</t>
  </si>
  <si>
    <t>2021-05-30</t>
  </si>
  <si>
    <t>University of Glasgow; NHS Greater Glasgow and Clyde; Beatson Institute for Cancer Research; German Cancer Research Center; Pharmidex (United Kingdom); University of Edinburgh</t>
  </si>
  <si>
    <t>MR/R01695X/1</t>
  </si>
  <si>
    <t>PET imaging of PARP using 18F-olaparib</t>
  </si>
  <si>
    <t>2021-12-31</t>
  </si>
  <si>
    <t>Cardiff University; Invicro (United Kingdom)</t>
  </si>
  <si>
    <t>MR/S007644/1</t>
  </si>
  <si>
    <t>Cell-Specific PRC1 Accessory Proteins and the Regulation of Mammalian Neurodevelopment</t>
  </si>
  <si>
    <t>2019-03-31</t>
  </si>
  <si>
    <t>2025-12-31</t>
  </si>
  <si>
    <t>University of Edinburgh; Medical Research Council; Helmholtz Zentrum München; University of Toronto; UK Dementia Research Institute; Alberta Children's Hospital Research Institute; University of British Columbia; Inserm; University of Seville</t>
  </si>
  <si>
    <t>MR/S007709/1</t>
  </si>
  <si>
    <t>Defining the roles of fibroblast growth factor receptors on glioblastoma stem-like and non-stem cell populations</t>
  </si>
  <si>
    <t>2019-04-30</t>
  </si>
  <si>
    <t>2022-09-29</t>
  </si>
  <si>
    <t>Cardiff University; University of Bath; Cleveland Clinic Lerner College of Medicine</t>
  </si>
  <si>
    <t>MR/S01411X/1</t>
  </si>
  <si>
    <t>Towards new therapeutic strategies: Zika-driven oncolysis of brain tumor cells</t>
  </si>
  <si>
    <t>2018-11-15</t>
  </si>
  <si>
    <t>2021-04-30</t>
  </si>
  <si>
    <t>University of Southampton</t>
  </si>
  <si>
    <t>MR/S037896/1</t>
  </si>
  <si>
    <t>Characterisation of novel genetic determinants of Craniopharyngioma tumours</t>
  </si>
  <si>
    <t>2020-03-03</t>
  </si>
  <si>
    <t>2023-08-01</t>
  </si>
  <si>
    <t>Queen Mary University of London; Walton Centre; Children's Cancer and Leukaemia Group</t>
  </si>
  <si>
    <t>MR/T000759/1</t>
  </si>
  <si>
    <t>Characterisation of the role of NG2-glia and microglia in hypothalamo-pituitary axis coupling.</t>
  </si>
  <si>
    <t>2019-12-01</t>
  </si>
  <si>
    <t>2023-05-30</t>
  </si>
  <si>
    <t>MR/T012153/1</t>
  </si>
  <si>
    <t>Control of pituitary stem cell activity in human and mouse through modulation of YAP/TAZ signalling</t>
  </si>
  <si>
    <t>2023-09-29</t>
  </si>
  <si>
    <t>King's College London; Harvard University; Princeton University; McGill University; Icahn School of Medicine at Mount Sinai</t>
  </si>
  <si>
    <t>MR/T020504/1</t>
  </si>
  <si>
    <t>Investigating the role of epigenetic remodelling in glioblastoma in response to therapy</t>
  </si>
  <si>
    <t>2020-04-30</t>
  </si>
  <si>
    <t>2025-07-30</t>
  </si>
  <si>
    <t>University of Leeds; University of Edinburgh; Luxembourg Institute of Health; Vanderbilt University; Earlham Institute; University of Nottingham; University of Liverpool; University of Strathclyde; University of Wolverhampton; Newcastle University; University of Hull; University of Glasgow; The University of Texas MD Anderson Cancer Center; Brain Tumour Charity</t>
  </si>
  <si>
    <t>MR/T028378/1</t>
  </si>
  <si>
    <t>Interactions between hypoxia, HIF, type 2 IP3 receptors and invasion of glioblastoma</t>
  </si>
  <si>
    <t>2020-09-30</t>
  </si>
  <si>
    <t>University of Cambridge; Cairn Research Ltd</t>
  </si>
  <si>
    <t>MR/T04358X/1</t>
  </si>
  <si>
    <t>Targeting radiation driven invasion and metastasis in cancers of unmet need</t>
  </si>
  <si>
    <t>2025-06-26</t>
  </si>
  <si>
    <t>University of Glasgow; University College London; Beatson Institute for Cancer Research; Pharmidex (United Kingdom); The Francis Crick Institute Ltd; University of Edinburgh</t>
  </si>
  <si>
    <t>MR/V001647/1</t>
  </si>
  <si>
    <t>Anticipatory medicine: Can we identify, predict, and target mechanisms of disease relapse in childhood medulloblastoma?</t>
  </si>
  <si>
    <t>2020-12-31</t>
  </si>
  <si>
    <t>2026-12-30</t>
  </si>
  <si>
    <t>Newcastle University; European Society for Paediatric Oncology; Great Ormond Street Hospital; National Institute for Health and Care Research; Uppsala University; Children's Cancer and Leukaemia Group; The Institute of Cancer Research: Royal Cancer Hospital; Telethon Kids Institute; University College London</t>
  </si>
  <si>
    <t>MR/V005995/1</t>
  </si>
  <si>
    <t>Permeabilisation of brain metastases for early and more effective treatment</t>
  </si>
  <si>
    <t>2020-11-01</t>
  </si>
  <si>
    <t>MR/V029452/1</t>
  </si>
  <si>
    <t>A novel imaging biomarker for detecting treatment response in high-grade glioma</t>
  </si>
  <si>
    <t>2021-08-03</t>
  </si>
  <si>
    <t>2024-08-02</t>
  </si>
  <si>
    <t>University of Cambridge</t>
  </si>
  <si>
    <t>MR/V029843/1</t>
  </si>
  <si>
    <t>The role of dendritic cells in immune checkpoint inhibition in brain metastases</t>
  </si>
  <si>
    <t>2021-09-30</t>
  </si>
  <si>
    <t>2025-03-30</t>
  </si>
  <si>
    <t>MR/V037730/1</t>
  </si>
  <si>
    <t>Evaluation of a novel in vitro model of sonic hedgehog medulloblastoma by single cell transcriptomics</t>
  </si>
  <si>
    <t>2021-11-01</t>
  </si>
  <si>
    <t>MR/V038060/1</t>
  </si>
  <si>
    <t>Investigating Neurobehavioural Problems and The Role of Oxytocin in Children with Abnormalities of the Hypothalamo-Pituitary Axis</t>
  </si>
  <si>
    <t>2021-08-31</t>
  </si>
  <si>
    <t>2025-11-30</t>
  </si>
  <si>
    <t>King's College London; Birmingham Children's Hospital; Addenbrooke's Hospital; Royal Marsden Hospital; South London and Maudsley NHS Foundation Trust</t>
  </si>
  <si>
    <t>MR/W008114/1</t>
  </si>
  <si>
    <t>A single kinase modulates the diverse extracellular phosphoproteome of glioblastoma multiforme</t>
  </si>
  <si>
    <t>University of Dundee; Sardar Patel University; University of St Andrews; University of Arizona; University of Edinburgh</t>
  </si>
  <si>
    <t>MR/W023806/1</t>
  </si>
  <si>
    <t>The role of Nrf2 in the tumour microenvironment of IDH wild-type glioma</t>
  </si>
  <si>
    <t>2022-11-01</t>
  </si>
  <si>
    <t>MR/X00046X/1</t>
  </si>
  <si>
    <t>Personalising the treatment of brain tumours through advanced graphical modelling</t>
  </si>
  <si>
    <t>2025-09-29</t>
  </si>
  <si>
    <t>University College London; King's College London; Queen Mary University of London; University of Cambridge; Great Ormond Street Hospital for Children NHS Foundation Trust; County Durham and Darlington NHS Foundation Trust</t>
  </si>
  <si>
    <t>MR/X001180/1</t>
  </si>
  <si>
    <t>Targeting Integrin-Linked (pseudo) Kinase in glioblastoma</t>
  </si>
  <si>
    <t>MR/X001415/1</t>
  </si>
  <si>
    <t>Precision targeting of primary central nervous system lymphoma and its tumour microenvironment</t>
  </si>
  <si>
    <t>2023-01-16</t>
  </si>
  <si>
    <t>2026-01-15</t>
  </si>
  <si>
    <t>Newcastle University</t>
  </si>
  <si>
    <t>MR/X004317/1</t>
  </si>
  <si>
    <t>ICF: UK Brain BioLink (UK Brain Biology Resource Link)</t>
  </si>
  <si>
    <t>2023-09-30</t>
  </si>
  <si>
    <t>2026-09-29</t>
  </si>
  <si>
    <t>Brainlab SE</t>
  </si>
  <si>
    <t>MR/X013537/1</t>
  </si>
  <si>
    <t>Building research capacity with high-throughput Ultra-performance liquid chromatography high resolution Q-TOF</t>
  </si>
  <si>
    <t>2022-10-31</t>
  </si>
  <si>
    <t>2023-03-29</t>
  </si>
  <si>
    <t>MR/X014088/1</t>
  </si>
  <si>
    <t>Preoperative brain irradiation in glioblastoma (POBIG)</t>
  </si>
  <si>
    <t>University of Manchester; University of Sheffield; University of Glasgow; Antoni van Leeuwenhoek Hospital; University of Bern; Danish Cancer Society</t>
  </si>
  <si>
    <t>MR/X018318/1</t>
  </si>
  <si>
    <t>Proteostatic regulation of glioblastoma stemness</t>
  </si>
  <si>
    <t>Cardiff University; University of Bath</t>
  </si>
  <si>
    <t>MR/X030199/1</t>
  </si>
  <si>
    <t>Phase I study of B7-H3 targeting CAR-T cells administered by local delivery in paediatric high risk brain tumour patients.</t>
  </si>
  <si>
    <t>2023-07-31</t>
  </si>
  <si>
    <t>2029-03-30</t>
  </si>
  <si>
    <t>MR/X034046/1</t>
  </si>
  <si>
    <t>Illuminating Brain Diseases Using Smart Multiread-out MRI</t>
  </si>
  <si>
    <t>2024-05-31</t>
  </si>
  <si>
    <t>2028-05-30</t>
  </si>
  <si>
    <t>University of Nottingham; Massachusetts Institute of Technology; University of Strasbourg</t>
  </si>
  <si>
    <t>MR/Y007816/1</t>
  </si>
  <si>
    <t>Developing Novel Technology for Data Driven Clinical Decision Making</t>
  </si>
  <si>
    <t>2023-08-31</t>
  </si>
  <si>
    <t>MR/Y008049/1</t>
  </si>
  <si>
    <t>Rethinking repurposing: Developing cryogel technology to address glioblastoma recurrence through year-long local delivery of repurposed therapeutics</t>
  </si>
  <si>
    <t>2027-04-29</t>
  </si>
  <si>
    <t>Cardiff University; University of Sheffield</t>
  </si>
  <si>
    <t>MR/Y008138/1</t>
  </si>
  <si>
    <t>ICF: mTOR Pathway Diseases node</t>
  </si>
  <si>
    <t>2028-07-01</t>
  </si>
  <si>
    <t>King's College London; City St George’s, University of London; UK Biobank; Tuberous Sclerosis Association; University of Birmingham; Cardiff University; The Francis Crick Institute Ltd; University of Southampton; Aston University; Great Ormond Street Hospital; University of Bristol; Epilepsy Research Institute; GW Pharma Ltd; University of Cambridge; Amplexa Genetics (Denmark); St Mark's Hospital</t>
  </si>
  <si>
    <t>MR/Y008359/1</t>
  </si>
  <si>
    <t>The EDUCATE Study: Early Detection of recUrrence of CAncers of the brain using lateral flow TEsts</t>
  </si>
  <si>
    <t>2024-08-30</t>
  </si>
  <si>
    <t>Nottingham Trent University; University of Geneva</t>
  </si>
  <si>
    <t>MR/Y013328/1</t>
  </si>
  <si>
    <t>Elucidating type 1 conventional dendritic cell-dependent anti-tumour immune responses in brain metastases</t>
  </si>
  <si>
    <t>2024-10-22</t>
  </si>
  <si>
    <t>2027-04-21</t>
  </si>
  <si>
    <t>University of Leeds; Walton Centre</t>
  </si>
  <si>
    <t>MR/Z50368X/1</t>
  </si>
  <si>
    <t>Oncological Resection Guidance Across Scales</t>
  </si>
  <si>
    <t>2025-02-03</t>
  </si>
  <si>
    <t>2028-08-01</t>
  </si>
  <si>
    <t>Imperial College London; Nvidia Corp</t>
  </si>
  <si>
    <t>Research and Innovation (Project Category)</t>
  </si>
  <si>
    <t>MR/Z503812/1</t>
  </si>
  <si>
    <t>AI-powered portable MRI abnormality detection (APPMAD)</t>
  </si>
  <si>
    <t>2024-09-15</t>
  </si>
  <si>
    <t>King's College London; London South Bank University</t>
  </si>
  <si>
    <t>MR/Z503848/1</t>
  </si>
  <si>
    <t>ICF: Enhancing Blood-Brain Barrier Opening with Ultrasound and Microwaves for Targeted Drug Delivery</t>
  </si>
  <si>
    <t>2024-04-14</t>
  </si>
  <si>
    <t>2025-04-13</t>
  </si>
  <si>
    <t>London South Bank University; King's College London</t>
  </si>
  <si>
    <t>MR/Z506254/1</t>
  </si>
  <si>
    <t>Blood Brain Barrier Dysfunction in Glioma and Epileptogenesis (BRIDGE)</t>
  </si>
  <si>
    <t>2024-12-01</t>
  </si>
  <si>
    <t>2028-11-30</t>
  </si>
  <si>
    <t>MR/Z506412/1</t>
  </si>
  <si>
    <t>ICF - DELIVERY</t>
  </si>
  <si>
    <t>2025-07-24</t>
  </si>
  <si>
    <t>2032-01-24</t>
  </si>
  <si>
    <t>University College London; Renishaw PLC</t>
  </si>
  <si>
    <t>NC/N002423/1</t>
  </si>
  <si>
    <t>Developing Human Glioma OrganDot Cultures</t>
  </si>
  <si>
    <t>2016-09-30</t>
  </si>
  <si>
    <t>2019-09-29</t>
  </si>
  <si>
    <t>Cardiff University</t>
  </si>
  <si>
    <t>National Centre for the Replacement Refinement and Reduction of Animals in Research</t>
  </si>
  <si>
    <t>Training Grant (Project Category)</t>
  </si>
  <si>
    <t>NC/P001335/1</t>
  </si>
  <si>
    <t>A 3D in vitro glioblastoma cell culture system for identification and evaluation of novel radiosensitisers reducing rodent xenograft studies</t>
  </si>
  <si>
    <t>2017-02-01</t>
  </si>
  <si>
    <t>2020-01-31</t>
  </si>
  <si>
    <t>University of Glasgow; University of Bristol</t>
  </si>
  <si>
    <t>NC/T001895/1</t>
  </si>
  <si>
    <t>A living biobank of post-surgical residual glioblastoma to replace animal studies</t>
  </si>
  <si>
    <t>University of Sheffield</t>
  </si>
  <si>
    <t>NC/X001598/1</t>
  </si>
  <si>
    <t>Novel, biologically relevant, in vitro model of the blood-brain tumour barrier (BBTB)</t>
  </si>
  <si>
    <t>University of Liverpool</t>
  </si>
  <si>
    <t>UKRI1069</t>
  </si>
  <si>
    <t>Characterising glioblastoma responder subtypes at single cell resolution to facilitate personalised medicine</t>
  </si>
  <si>
    <t>2025-07-31</t>
  </si>
  <si>
    <t>2028-07-31</t>
  </si>
  <si>
    <t>University of Leeds; University of Newcastle Australia</t>
  </si>
  <si>
    <t>UKRI1389</t>
  </si>
  <si>
    <t>Deep network modelling in neuro-oncology</t>
  </si>
  <si>
    <t>2025-09-30</t>
  </si>
  <si>
    <t>2030-09-30</t>
  </si>
  <si>
    <t>UKRI1417</t>
  </si>
  <si>
    <t>Revealing And Overcoming Mechanisms Of Microglia-Mediated Radiotherapy Resistance In Diffuse Midline Glioma</t>
  </si>
  <si>
    <t>2025-08-31</t>
  </si>
  <si>
    <t>2030-08-31</t>
  </si>
  <si>
    <t>University College London; University of Cambridge; Dana Farber Cancer Institute Inc; University of Sheffield</t>
  </si>
  <si>
    <t>UKRI225</t>
  </si>
  <si>
    <t>Developing a diagnostic test for relapse and minimal residual disease in brain tumours using cerebrospinal fluid biomarkers</t>
  </si>
  <si>
    <t>2025-03-01</t>
  </si>
  <si>
    <t>2026-08-31</t>
  </si>
  <si>
    <t>University of Nottingham</t>
  </si>
  <si>
    <t>UKRI226</t>
  </si>
  <si>
    <t>METAHEAD - Pioneering Multi-Site 7T Metabolic Imaging of the Human Brain</t>
  </si>
  <si>
    <t>2024-11-18</t>
  </si>
  <si>
    <t>2026-05-17</t>
  </si>
  <si>
    <t>University College London; King's College London</t>
  </si>
  <si>
    <t>UKRI2379</t>
  </si>
  <si>
    <t>Understanding CD8+ T cell responses in NF2-Schwannomatosis-related vestibular schwannoma tumours</t>
  </si>
  <si>
    <t>2025-11-03</t>
  </si>
  <si>
    <t>2028-11-03</t>
  </si>
  <si>
    <t>University of Manchester</t>
  </si>
  <si>
    <t>UKRI329</t>
  </si>
  <si>
    <t>Understanding the Alternative Lengthening of Telomeres mechanism towards improved cancer therapies.</t>
  </si>
  <si>
    <t>2025-02-01</t>
  </si>
  <si>
    <t>2030-02-01</t>
  </si>
  <si>
    <t>University of Birmingham; University of Cambridge</t>
  </si>
  <si>
    <t>UKRI2436</t>
  </si>
  <si>
    <t>The contribution of extracellular matrix glycosaminoglycans to the immunosuppressive myeloid environment of glioblastoma</t>
  </si>
  <si>
    <t>2025-12-08</t>
  </si>
  <si>
    <t>2028-12-08</t>
  </si>
  <si>
    <t>University of Nottingham; University of Birmingham</t>
  </si>
  <si>
    <t>Defining the stem cell origins of brain tumours containing non-neural cells</t>
  </si>
  <si>
    <t>2017-09-30</t>
  </si>
  <si>
    <t>University of Leeds; King's College London</t>
  </si>
  <si>
    <t>Studentship (Project Category)</t>
  </si>
  <si>
    <t>MicroRNA control of the metabolic response to hypoxia in malignancy</t>
  </si>
  <si>
    <t>2018-09-30</t>
  </si>
  <si>
    <t>2022-11-25</t>
  </si>
  <si>
    <t>Modelling the brain tumour microenvironment in 3D using tailored hydrogels</t>
  </si>
  <si>
    <t>INVESTIGATING NANOKICKING AS A CANCER TREATMENT AND BIOIMPEDANCE SENSING AS A NON-INVASIVE DIAGNOSIS OF RECURRENT CANCER</t>
  </si>
  <si>
    <t>2022-06-29</t>
  </si>
  <si>
    <t>Investigating the differential regulation of cell surface GAG in brain cancer: Using NGPD to isolate cancer cell specific peptides</t>
  </si>
  <si>
    <t>2023-02-24</t>
  </si>
  <si>
    <t>Targeting the Ubiquitin-Proteasome System in Glioblastoma</t>
  </si>
  <si>
    <t>University of Bath</t>
  </si>
  <si>
    <t>The Development of a Piperlongumine PROTAC for Targeted TRPV2 Degradation</t>
  </si>
  <si>
    <t>2023-02-28</t>
  </si>
  <si>
    <t>Quantitative proteomic analysis of dysregulated adhesion protein localisation in patient-derived cancer cells</t>
  </si>
  <si>
    <t>2019-08-31</t>
  </si>
  <si>
    <t>2023-08-30</t>
  </si>
  <si>
    <t>Fluorescence imaging, diagnosis, and photodynamic therapy for brain tumours</t>
  </si>
  <si>
    <t>2024-08-29</t>
  </si>
  <si>
    <t>University of St Andrews</t>
  </si>
  <si>
    <t>MRI Radiomics of adult brain tumours</t>
  </si>
  <si>
    <t>2019-09-30</t>
  </si>
  <si>
    <t>City St George’s, University of London</t>
  </si>
  <si>
    <t>Harnessing T cells to target brain metastasis.</t>
  </si>
  <si>
    <t>Improving image-guided surgery in children</t>
  </si>
  <si>
    <t>2023-12-22</t>
  </si>
  <si>
    <t>Rab GTPases as therapeutic targets in metastatic medulloblastoma?</t>
  </si>
  <si>
    <t>2023-12-30</t>
  </si>
  <si>
    <t>Biotechnology and Biological Sciences Research Council</t>
  </si>
  <si>
    <t>Investigating the functional role of exosomal RNA cargo in medulloblastoma metastasis</t>
  </si>
  <si>
    <t>2023-11-25</t>
  </si>
  <si>
    <t>Gene expression network analysis to identify candidate drivers of treatment resistance in glioblastoma multiforme</t>
  </si>
  <si>
    <t>Polymer-QD hybrid nano-theranostics for Glioblastoma Multiforme treatment</t>
  </si>
  <si>
    <t>2023-04-29</t>
  </si>
  <si>
    <t>Age-cognizant, fully-automated, high-dimensional modelling of brain tumour appearances on MR imaging</t>
  </si>
  <si>
    <t>2024-09-21</t>
  </si>
  <si>
    <t>Synthesis and delivery of multi-modal metallodrugs for high-grade gliomas</t>
  </si>
  <si>
    <t>SCG Chemicals PCL</t>
  </si>
  <si>
    <t>University College London; National Institute for Health and Care Research</t>
  </si>
  <si>
    <t>Untangling the role of microglia in colonising brain tumours through targeted drug delivery</t>
  </si>
  <si>
    <t>2020-08-31</t>
  </si>
  <si>
    <t>Analyzing network formation during brain tumour initiation</t>
  </si>
  <si>
    <t>High-Precision Tools for Intraoperative Brain Cancer Surgery</t>
  </si>
  <si>
    <t>2024-05-30</t>
  </si>
  <si>
    <t>Radiation and brain structure: how do these relate to cognitive and behavioural deficits in paediatric brain tumour survivors?</t>
  </si>
  <si>
    <t>University College London; University of Dundee</t>
  </si>
  <si>
    <t>Metabolomic profiling of neurodevelopmental programs in healthy brain which promote dysregulated neural growth</t>
  </si>
  <si>
    <t>Single cell live imaging in vivo, to understand cell activity in the context of regenerative medicine and cancer biology.</t>
  </si>
  <si>
    <t>2026-05-28</t>
  </si>
  <si>
    <t>Segmentation of Pediatric Brain Tumors on Multi-Modal MRI Data using Deep Learning Approaches</t>
  </si>
  <si>
    <t>Modelling the invasion of solid tumours - the role of the extracellular matrix in invasion</t>
  </si>
  <si>
    <t>2024-03-30</t>
  </si>
  <si>
    <t>An acoustic wavelet technology for delivering smart imaging probes to the brain</t>
  </si>
  <si>
    <t>Chemistry of multimodal imaging tools for image guided surgery in glioblastoma</t>
  </si>
  <si>
    <t>2024-06-29</t>
  </si>
  <si>
    <t>Development of selective CLIC1 inhibitors for the treatment of glioblastoma</t>
  </si>
  <si>
    <t>2024-09-29</t>
  </si>
  <si>
    <t>University of Kent</t>
  </si>
  <si>
    <t>Dynamic Hybrid CB[8]-hydrogels for Delivery of Chemotherapy against Glioblastoma</t>
  </si>
  <si>
    <t>Solid tumour segmentation via principal axis estimation using weakly supervised adversarial deep learning</t>
  </si>
  <si>
    <t>University of Lincoln</t>
  </si>
  <si>
    <t>A versatile brain-on-a-chip platform for studying brain tumours</t>
  </si>
  <si>
    <t>2020-10-26</t>
  </si>
  <si>
    <t>2025-10-12</t>
  </si>
  <si>
    <t>University of Sheffield; Battelle Memorial Institute Inc</t>
  </si>
  <si>
    <t>Probabilistic machine learning models for resolution enhancement of diffusion magnetic resonance imaging.</t>
  </si>
  <si>
    <t>2023-10-24</t>
  </si>
  <si>
    <t>Advancing novel treatment strategies for MYC-amplified medulloblastoma, one of the most fatal brain tumours of childhood</t>
  </si>
  <si>
    <t>A prospective observational study to evaluate the use of an intraoperative hyperspectral imaging system in neurosurgery</t>
  </si>
  <si>
    <t>Cognitive Vision for Surgical Guidance during Cancer Resection</t>
  </si>
  <si>
    <t>A Multimodal Topological Approach to Brain Cancer: Unifying Molecular and Imaging Data</t>
  </si>
  <si>
    <t>2021-10-01</t>
  </si>
  <si>
    <t>2021-10-03</t>
  </si>
  <si>
    <t>Investigating apoferritin-encapsulated antitumour theranostics` delivery - to overcome drug-resistance mechanisms.</t>
  </si>
  <si>
    <t>2021-12-01</t>
  </si>
  <si>
    <t>University of Nottingham; AstraZeneca UK Ltd</t>
  </si>
  <si>
    <t>Tumour Treating Electric Fields for Non-invasive Treatment of Brain Cancer</t>
  </si>
  <si>
    <t>2025-06-29</t>
  </si>
  <si>
    <t>University of Plymouth; Zimmer &amp; Peacock (Norway)</t>
  </si>
  <si>
    <t>Improved lipid analysis to inform future therapeutic strategies</t>
  </si>
  <si>
    <t>Acoustic holography for precise drug delivery into the brain</t>
  </si>
  <si>
    <t>Formulations for Convection-Enhanced Delivery of Therapeutics in Diffuse Intrinsic Pontine Glioma</t>
  </si>
  <si>
    <t>2022-09-25</t>
  </si>
  <si>
    <t>2026-09-24</t>
  </si>
  <si>
    <t>University College London; Quotient Sciences Ltd</t>
  </si>
  <si>
    <t>Proton Beam Therapy Dose Calculations and Evaluation using MRI</t>
  </si>
  <si>
    <t>Radiation and brain structure: minimising deficits in paediatric brain tumour survivors</t>
  </si>
  <si>
    <t>Targeted delivery of CBD and other therapeutics for Diffuse Intrinsic Pontine Glioma (DIPG)</t>
  </si>
  <si>
    <t>Intranasal delivery of MEK Inhibitors to target paediatric gliomas</t>
  </si>
  <si>
    <t>Assessment of Brain Tumours Using Machine Learning and MRI Radiomics</t>
  </si>
  <si>
    <t>University of Plymouth</t>
  </si>
  <si>
    <t>Are Rab GTPases therapeutic targets in paediatric brain tumours?</t>
  </si>
  <si>
    <t>Modelling how the brain microenvironment influences therapy response and metastasis of the most common childhood brain tumour</t>
  </si>
  <si>
    <t>Identification and development of compounds targeting childhood brain cancer</t>
  </si>
  <si>
    <t>Transport and electromagnetic properties of complex conductor networks</t>
  </si>
  <si>
    <t>Investigating neuroinflammatory and neuronal mechanisms underlying the adverse neurological effects of brain radiotherapy</t>
  </si>
  <si>
    <t>DDRugging glioblastoma through the development of smart biomaterials</t>
  </si>
  <si>
    <t>Investigation into fibrous architecture for disease management</t>
  </si>
  <si>
    <t>University of Huddersfield</t>
  </si>
  <si>
    <t>Use of 2 dimensional nanomaterials as radiosensitisers against glioblastoma (Interactions and therapeutic potential of graphene materials with brain</t>
  </si>
  <si>
    <t>Engineering new materials for brain cancer drug delivery</t>
  </si>
  <si>
    <t>2022-10-02</t>
  </si>
  <si>
    <t>2026-04-01</t>
  </si>
  <si>
    <t>The development and characterization of biomimetic phantom Objective</t>
  </si>
  <si>
    <t>Accelerated development of DIPG selective nucleic acid formulations using machine learning methods</t>
  </si>
  <si>
    <t>2023-09-24</t>
  </si>
  <si>
    <t>2027-09-29</t>
  </si>
  <si>
    <t>University College London; Croda Europe Ltd; Quotient Sciences Ltd</t>
  </si>
  <si>
    <t>Responsive Nanoparticles for Targeted Tumour Therapeutics</t>
  </si>
  <si>
    <t>Evaluating an IMiD-sensitive combined ON-switch and OFF-switch anti-B7H3 CAR-T cell product for brain tumour therapeutics</t>
  </si>
  <si>
    <t>Developing Anatomically Accurate Phantoms for Hyperspectral Imaging in Brain Surgery</t>
  </si>
  <si>
    <t>Preclinical validation of a mitochondrial chaperonin as a target for the treatment of brain cancer</t>
  </si>
  <si>
    <t>Analysis of Paediatric Medulloblastoma cellular heterogeneity using Single-cell transcriptomic profiling for improved therapeutic strategies</t>
  </si>
  <si>
    <t>University of Leicester</t>
  </si>
  <si>
    <t>Non-Invasive Characterisation Of Brain Cancer Tissue Microstructure From Mri Using Deep Learning</t>
  </si>
  <si>
    <t>2027-03-30</t>
  </si>
  <si>
    <t>Unravelling the Complexity of Post-surgical Glioblastoma Invasion: Insights into Tumour-Neuronal Cellular Interactions and Microtubule Dynamics</t>
  </si>
  <si>
    <t>Artificial intelligence-driven radiosurgery for brain metastases</t>
  </si>
  <si>
    <t>Nanodroplets for brain tumour imaging and therapy</t>
  </si>
  <si>
    <t>Artificial intelligence-driven management of brain tumours</t>
  </si>
  <si>
    <t>Generation of in vitro models of low grade gliomas</t>
  </si>
  <si>
    <t>Investigating and targeting EGFR heterogeneity in glioblastoma</t>
  </si>
  <si>
    <t>Queen Mary University of London</t>
  </si>
  <si>
    <t>Functionally graded shape memory alloy (SMA) micro-actuators for neurosurgical applications</t>
  </si>
  <si>
    <t>Heriot-Watt University</t>
  </si>
  <si>
    <t>Use of advanced magnetic resonance imaging and positron emission tomography for characterising inflammation in brain tumours</t>
  </si>
  <si>
    <t>Imaging metabolic heterogeneity in Glioblastoma</t>
  </si>
  <si>
    <t>University of Manchester; Micromass UK Ltd</t>
  </si>
  <si>
    <t>"Heating-up" the immune microenvironment in paediatric high-grade glioma with combination immunotherapy</t>
  </si>
  <si>
    <t>2027-09-30</t>
  </si>
  <si>
    <t>Stratifying neutrophil responses in glioblastoma (GBM)</t>
  </si>
  <si>
    <t>2028-02-29</t>
  </si>
  <si>
    <t>Investigating the Multifaceted Effects of DNA Damage Response Inhibitors on the Glioblastoma Microenvironment</t>
  </si>
  <si>
    <t>2024-09-08</t>
  </si>
  <si>
    <t>2028-03-09</t>
  </si>
  <si>
    <t>Computational methods for medical image analysis: Foundation models, Generative models and Multimodal Learning</t>
  </si>
  <si>
    <t>2028-03-15</t>
  </si>
  <si>
    <t>University of Birmingham</t>
  </si>
  <si>
    <t>Investigating the Anti-Inflammatory Effects of Celecoxib and Loxoprofen in Glioblastoma</t>
  </si>
  <si>
    <t>2024-09-30</t>
  </si>
  <si>
    <t>2028-09-29</t>
  </si>
  <si>
    <t>Investigating the role of the tumour microenvironment in 3D models of Diffuse Midline Gliomas.</t>
  </si>
  <si>
    <t>The exploration of brain-penetrant analogues of cannabidiol (CBD) for enhanced targeting of treatment-resistant cancers</t>
  </si>
  <si>
    <t>Investigating alternative modes of radiotherapy and the combination with DNA repair inhibitors in enhancing the treatment of glioblastoma</t>
  </si>
  <si>
    <t>Next-generation long-acting therapeutics for malignant brain tumours</t>
  </si>
  <si>
    <t>Curing Brain Cancer One Cell at a Time: Spatial, Single Cell Transcriptomic Analysis of Glioblastoma Brain Tumour Treatment Response</t>
  </si>
  <si>
    <t>Automated tumour contouring of brain metastases for stereotactic radiosurgery planning and response prediction following treatment</t>
  </si>
  <si>
    <t>Robot-assisted optical ultrasound imaging for endoscopic transsphenoidal pituitary adenoma surgery</t>
  </si>
  <si>
    <t>(Inter)Facing mechanotransduction-related aspects of brain tumour cell metastasis and therapeutic resistance</t>
  </si>
  <si>
    <t>2028-03-30</t>
  </si>
  <si>
    <t>University of Strathclyde</t>
  </si>
  <si>
    <t>A novel in vitro model for studying drug responses to Glioblastoma (GBM) cell migration in a native extracellular matrix microenvironment</t>
  </si>
  <si>
    <t>Smart Monitoring of Pressure Valves under Variable Loading and OperatingConditions</t>
  </si>
  <si>
    <t>Mathematical modelling of glioblastoma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</si>
</sst>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" x14ac:knownFonts="1">
    <font>
      <sz val="11"/>
      <color theme="1"/>
      <name val="Aptos Narrow"/>
      <family val="2"/>
      <scheme val="minor"/>
    </font>
    <font>
      <b/>
      <sz val="11"/>
      <color theme="1"/>
      <name val="Aptos Narrow"/>
      <family val="2"/>
      <scheme val="minor"/>
    </font>
  </fonts>
  <fills count="5">
    <fill>
      <patternFill patternType="none"/>
    </fill>
    <fill>
      <patternFill patternType="gray125"/>
    </fill>
    <fill>
      <patternFill patternType="solid">
        <fgColor theme="7" tint="0.79998168889431442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3" tint="0.89999084444715716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2">
    <xf numFmtId="0" fontId="0" fillId="0" borderId="0" xfId="0"/>
    <xf numFmtId="0" fontId="0" fillId="0" borderId="0" xfId="0" applyAlignment="1">
      <alignment horizontal="left"/>
    </xf>
    <xf numFmtId="0" fontId="1" fillId="4" borderId="0" xfId="0" applyFont="1" applyFill="1"/>
    <xf numFmtId="0" fontId="0" fillId="2" borderId="0" xfId="0" applyFill="1"/>
    <xf numFmtId="0" fontId="0" fillId="3" borderId="0" xfId="0" applyFill="1"/>
    <xf numFmtId="0" fontId="1" fillId="4" borderId="0" xfId="0" applyFont="1" applyFill="1" applyAlignment="1">
      <alignment horizontal="left" wrapText="1"/>
    </xf>
    <xf numFmtId="0" fontId="1" fillId="4" borderId="0" xfId="0" applyFont="1" applyFill="1" applyAlignment="1">
      <alignment wrapText="1"/>
    </xf>
    <xf numFmtId="0" fontId="0" fillId="0" borderId="0" xfId="0" applyAlignment="1">
      <alignment horizontal="left" wrapText="1"/>
    </xf>
    <xf numFmtId="0" fontId="0" fillId="0" borderId="0" xfId="0" applyAlignment="1">
      <alignment wrapText="1"/>
    </xf>
    <xf numFmtId="0" fontId="0" fillId="2" borderId="0" xfId="0" applyFill="1" applyAlignment="1">
      <alignment wrapText="1"/>
    </xf>
    <xf numFmtId="1" fontId="0" fillId="2" borderId="0" xfId="0" applyNumberFormat="1" applyFill="1" applyAlignment="1">
      <alignment wrapText="1"/>
    </xf>
    <xf numFmtId="0" fontId="1" fillId="0" borderId="0" xfId="0" applyFont="1" applyAlignment="1">
      <alignment horizontal="left" wrapText="1"/>
    </xf>
  </cellXfs>
  <cellStyles count="1">
    <cellStyle name="Normal" xfId="0" builtinId="0"/>
  </cellStyles>
  <dxfs count="7"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57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5700"/>
      </font>
      <fill>
        <patternFill>
          <bgColor rgb="FFFFEB9C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B00A2D4-687D-4B45-AA35-D8C354A58CC4}">
  <dimension ref="A1:BB108"/>
  <sheetViews>
    <sheetView workbookViewId="0">
      <pane ySplit="1" topLeftCell="A97" activePane="bottomLeft" state="frozen"/>
      <selection pane="bottomLeft" activeCell="A78" sqref="A78"/>
    </sheetView>
  </sheetViews>
  <sheetFormatPr defaultColWidth="8.7265625" defaultRowHeight="14.5" x14ac:dyDescent="0.35"/>
  <cols>
    <col min="1" max="1" width="18.453125" style="1" bestFit="1" customWidth="1"/>
    <col min="2" max="2" width="67.7265625" customWidth="1"/>
    <col min="3" max="3" width="20.81640625" bestFit="1" customWidth="1"/>
    <col min="4" max="4" width="11.81640625" bestFit="1" customWidth="1"/>
    <col min="5" max="5" width="11.81640625" customWidth="1"/>
    <col min="6" max="6" width="11.1796875" bestFit="1" customWidth="1"/>
    <col min="7" max="7" width="29.1796875" customWidth="1"/>
    <col min="8" max="8" width="31.54296875" customWidth="1"/>
    <col min="9" max="9" width="31.81640625" customWidth="1"/>
    <col min="10" max="10" width="14" style="3" bestFit="1" customWidth="1"/>
    <col min="11" max="17" width="16.26953125" style="3" bestFit="1" customWidth="1"/>
    <col min="18" max="18" width="20.81640625" style="3" bestFit="1" customWidth="1"/>
  </cols>
  <sheetData>
    <row r="1" spans="1:18" s="2" customFormat="1" ht="29" x14ac:dyDescent="0.35">
      <c r="A1" s="5" t="s">
        <v>0</v>
      </c>
      <c r="B1" s="6" t="s">
        <v>1</v>
      </c>
      <c r="C1" s="6" t="s">
        <v>2</v>
      </c>
      <c r="D1" s="6" t="s">
        <v>3</v>
      </c>
      <c r="E1" s="6" t="s">
        <v>4</v>
      </c>
      <c r="F1" s="6" t="s">
        <v>5</v>
      </c>
      <c r="G1" s="6" t="s">
        <v>6</v>
      </c>
      <c r="H1" s="6" t="s">
        <v>7</v>
      </c>
      <c r="I1" s="6" t="s">
        <v>8</v>
      </c>
      <c r="J1" s="6" t="s">
        <v>9</v>
      </c>
      <c r="K1" s="6" t="s">
        <v>10</v>
      </c>
      <c r="L1" s="6" t="s">
        <v>11</v>
      </c>
      <c r="M1" s="6" t="s">
        <v>12</v>
      </c>
      <c r="N1" s="6" t="s">
        <v>13</v>
      </c>
      <c r="O1" s="6" t="s">
        <v>14</v>
      </c>
      <c r="P1" s="6" t="s">
        <v>15</v>
      </c>
      <c r="Q1" s="6" t="s">
        <v>16</v>
      </c>
      <c r="R1" s="6" t="s">
        <v>17</v>
      </c>
    </row>
    <row r="2" spans="1:18" x14ac:dyDescent="0.35">
      <c r="A2" s="7">
        <v>48938</v>
      </c>
      <c r="B2" s="8" t="s">
        <v>18</v>
      </c>
      <c r="C2" s="8">
        <v>80359</v>
      </c>
      <c r="D2" s="8" t="s">
        <v>19</v>
      </c>
      <c r="E2" s="8" t="s">
        <v>20</v>
      </c>
      <c r="F2" s="8" t="s">
        <v>21</v>
      </c>
      <c r="G2" s="8" t="s">
        <v>22</v>
      </c>
      <c r="H2" s="8" t="s">
        <v>23</v>
      </c>
      <c r="I2" s="8" t="s">
        <v>24</v>
      </c>
      <c r="J2" s="9">
        <v>0</v>
      </c>
      <c r="K2" s="9">
        <v>0</v>
      </c>
      <c r="L2" s="9">
        <v>0</v>
      </c>
      <c r="M2" s="9">
        <v>69688.649999999994</v>
      </c>
      <c r="N2" s="9">
        <v>0</v>
      </c>
      <c r="O2" s="9">
        <v>0</v>
      </c>
      <c r="P2" s="9">
        <v>0</v>
      </c>
      <c r="Q2" s="9">
        <v>0</v>
      </c>
      <c r="R2" s="9">
        <v>69688.649999999994</v>
      </c>
    </row>
    <row r="3" spans="1:18" x14ac:dyDescent="0.35">
      <c r="A3" s="7">
        <v>75124</v>
      </c>
      <c r="B3" s="8" t="s">
        <v>25</v>
      </c>
      <c r="C3" s="8">
        <v>150441</v>
      </c>
      <c r="D3" s="8" t="s">
        <v>26</v>
      </c>
      <c r="E3" s="8" t="s">
        <v>20</v>
      </c>
      <c r="F3" s="8" t="s">
        <v>27</v>
      </c>
      <c r="G3" s="8" t="s">
        <v>28</v>
      </c>
      <c r="H3" s="8" t="s">
        <v>29</v>
      </c>
      <c r="I3" s="8" t="s">
        <v>24</v>
      </c>
      <c r="J3" s="9">
        <v>0</v>
      </c>
      <c r="K3" s="9">
        <v>0</v>
      </c>
      <c r="L3" s="9">
        <v>0</v>
      </c>
      <c r="M3" s="9">
        <v>5056.67</v>
      </c>
      <c r="N3" s="9">
        <v>46064.41</v>
      </c>
      <c r="O3" s="9">
        <v>61283.369999999995</v>
      </c>
      <c r="P3" s="9">
        <v>17647.54</v>
      </c>
      <c r="Q3" s="9">
        <v>0</v>
      </c>
      <c r="R3" s="9">
        <v>130051.98999999999</v>
      </c>
    </row>
    <row r="4" spans="1:18" ht="29" x14ac:dyDescent="0.35">
      <c r="A4" s="11">
        <v>89370</v>
      </c>
      <c r="B4" s="8" t="s">
        <v>30</v>
      </c>
      <c r="C4" s="8">
        <v>326299</v>
      </c>
      <c r="D4" s="8" t="s">
        <v>31</v>
      </c>
      <c r="E4" s="8" t="s">
        <v>20</v>
      </c>
      <c r="F4" s="8" t="s">
        <v>32</v>
      </c>
      <c r="G4" s="8" t="s">
        <v>28</v>
      </c>
      <c r="H4" s="8" t="s">
        <v>23</v>
      </c>
      <c r="I4" s="8" t="s">
        <v>33</v>
      </c>
      <c r="J4" s="9">
        <v>0</v>
      </c>
      <c r="K4" s="9">
        <v>0</v>
      </c>
      <c r="L4" s="9">
        <v>0</v>
      </c>
      <c r="M4" s="9">
        <v>22837.34</v>
      </c>
      <c r="N4" s="9">
        <v>148105.98000000001</v>
      </c>
      <c r="O4" s="9">
        <v>154258.48999999996</v>
      </c>
      <c r="P4" s="9">
        <v>0</v>
      </c>
      <c r="Q4" s="9">
        <v>0</v>
      </c>
      <c r="R4" s="9">
        <v>325201.80999999994</v>
      </c>
    </row>
    <row r="5" spans="1:18" ht="43.5" x14ac:dyDescent="0.35">
      <c r="A5" s="7">
        <v>93468</v>
      </c>
      <c r="B5" s="8" t="s">
        <v>34</v>
      </c>
      <c r="C5" s="8">
        <v>560497</v>
      </c>
      <c r="D5" s="8" t="s">
        <v>31</v>
      </c>
      <c r="E5" s="8" t="s">
        <v>20</v>
      </c>
      <c r="F5" s="8" t="s">
        <v>35</v>
      </c>
      <c r="G5" s="8" t="s">
        <v>36</v>
      </c>
      <c r="H5" s="8" t="s">
        <v>23</v>
      </c>
      <c r="I5" s="8" t="s">
        <v>33</v>
      </c>
      <c r="J5" s="9">
        <v>0</v>
      </c>
      <c r="K5" s="9">
        <v>0</v>
      </c>
      <c r="L5" s="9">
        <v>0</v>
      </c>
      <c r="M5" s="9">
        <v>44689.57</v>
      </c>
      <c r="N5" s="9">
        <v>246742.71000000008</v>
      </c>
      <c r="O5" s="9">
        <v>243776.44000000003</v>
      </c>
      <c r="P5" s="9">
        <v>0</v>
      </c>
      <c r="Q5" s="9">
        <v>0</v>
      </c>
      <c r="R5" s="9">
        <v>535208.72000000009</v>
      </c>
    </row>
    <row r="6" spans="1:18" x14ac:dyDescent="0.35">
      <c r="A6" s="7">
        <v>103344</v>
      </c>
      <c r="B6" s="8" t="s">
        <v>37</v>
      </c>
      <c r="C6" s="8">
        <v>834609</v>
      </c>
      <c r="D6" s="8" t="s">
        <v>38</v>
      </c>
      <c r="E6" s="8" t="s">
        <v>39</v>
      </c>
      <c r="F6" s="8" t="s">
        <v>40</v>
      </c>
      <c r="G6" s="8" t="s">
        <v>41</v>
      </c>
      <c r="H6" s="8" t="s">
        <v>23</v>
      </c>
      <c r="I6" s="8" t="s">
        <v>33</v>
      </c>
      <c r="J6" s="9">
        <v>328783</v>
      </c>
      <c r="K6" s="9">
        <v>0</v>
      </c>
      <c r="L6" s="9">
        <v>0</v>
      </c>
      <c r="M6" s="9">
        <v>0</v>
      </c>
      <c r="N6" s="9">
        <v>0</v>
      </c>
      <c r="O6" s="9">
        <v>0</v>
      </c>
      <c r="P6" s="9">
        <v>0</v>
      </c>
      <c r="Q6" s="9">
        <v>0</v>
      </c>
      <c r="R6" s="9">
        <f>SUBTOTAL(9,J6:Q6)</f>
        <v>328783</v>
      </c>
    </row>
    <row r="7" spans="1:18" ht="71.150000000000006" customHeight="1" x14ac:dyDescent="0.35">
      <c r="A7" s="7">
        <v>103353</v>
      </c>
      <c r="B7" s="8" t="s">
        <v>42</v>
      </c>
      <c r="C7" s="8">
        <v>456488</v>
      </c>
      <c r="D7" s="8" t="s">
        <v>43</v>
      </c>
      <c r="E7" s="8" t="s">
        <v>39</v>
      </c>
      <c r="F7" s="8" t="s">
        <v>44</v>
      </c>
      <c r="G7" s="8" t="s">
        <v>45</v>
      </c>
      <c r="H7" s="8" t="s">
        <v>23</v>
      </c>
      <c r="I7" s="8" t="s">
        <v>33</v>
      </c>
      <c r="J7" s="9">
        <v>227330</v>
      </c>
      <c r="K7" s="9">
        <v>72875</v>
      </c>
      <c r="L7" s="9">
        <v>0</v>
      </c>
      <c r="M7" s="9">
        <v>0</v>
      </c>
      <c r="N7" s="9">
        <v>0</v>
      </c>
      <c r="O7" s="9">
        <v>0</v>
      </c>
      <c r="P7" s="9">
        <v>0</v>
      </c>
      <c r="Q7" s="9">
        <v>0</v>
      </c>
      <c r="R7" s="9">
        <f>SUBTOTAL(9,J7:Q7)</f>
        <v>300205</v>
      </c>
    </row>
    <row r="8" spans="1:18" x14ac:dyDescent="0.35">
      <c r="A8" s="7">
        <v>104284</v>
      </c>
      <c r="B8" s="8" t="s">
        <v>46</v>
      </c>
      <c r="C8" s="8">
        <v>1188358</v>
      </c>
      <c r="D8" s="8" t="s">
        <v>47</v>
      </c>
      <c r="E8" s="8" t="s">
        <v>48</v>
      </c>
      <c r="F8" s="8" t="s">
        <v>49</v>
      </c>
      <c r="G8" s="8" t="s">
        <v>50</v>
      </c>
      <c r="H8" s="8" t="s">
        <v>23</v>
      </c>
      <c r="I8" s="8" t="s">
        <v>33</v>
      </c>
      <c r="J8" s="9">
        <v>0</v>
      </c>
      <c r="K8" s="9">
        <v>293304.25999999995</v>
      </c>
      <c r="L8" s="9">
        <v>287546.71000000002</v>
      </c>
      <c r="M8" s="9">
        <v>458477.22</v>
      </c>
      <c r="N8" s="9">
        <v>148992.68</v>
      </c>
      <c r="O8" s="9">
        <v>0</v>
      </c>
      <c r="P8" s="9">
        <v>0</v>
      </c>
      <c r="Q8" s="9">
        <v>0</v>
      </c>
      <c r="R8" s="9">
        <v>1188320.8699999999</v>
      </c>
    </row>
    <row r="9" spans="1:18" ht="29" x14ac:dyDescent="0.35">
      <c r="A9" s="7">
        <v>104810</v>
      </c>
      <c r="B9" s="8" t="s">
        <v>51</v>
      </c>
      <c r="C9" s="8">
        <v>392949</v>
      </c>
      <c r="D9" s="8" t="s">
        <v>52</v>
      </c>
      <c r="E9" s="8" t="s">
        <v>48</v>
      </c>
      <c r="F9" s="8" t="s">
        <v>53</v>
      </c>
      <c r="G9" s="8"/>
      <c r="H9" s="8" t="s">
        <v>23</v>
      </c>
      <c r="I9" s="8" t="s">
        <v>33</v>
      </c>
      <c r="J9" s="9">
        <v>0</v>
      </c>
      <c r="K9" s="9">
        <v>294040.12</v>
      </c>
      <c r="L9" s="9">
        <v>98908.719999999987</v>
      </c>
      <c r="M9" s="9">
        <v>0</v>
      </c>
      <c r="N9" s="9">
        <v>0</v>
      </c>
      <c r="O9" s="9">
        <v>0</v>
      </c>
      <c r="P9" s="9">
        <v>0</v>
      </c>
      <c r="Q9" s="9">
        <v>0</v>
      </c>
      <c r="R9" s="9">
        <v>392948.83999999997</v>
      </c>
    </row>
    <row r="10" spans="1:18" x14ac:dyDescent="0.35">
      <c r="A10" s="7">
        <v>105196</v>
      </c>
      <c r="B10" s="8" t="s">
        <v>54</v>
      </c>
      <c r="C10" s="8">
        <v>258594</v>
      </c>
      <c r="D10" s="8" t="s">
        <v>40</v>
      </c>
      <c r="E10" s="8" t="s">
        <v>55</v>
      </c>
      <c r="F10" s="8" t="s">
        <v>56</v>
      </c>
      <c r="G10" s="8" t="s">
        <v>57</v>
      </c>
      <c r="H10" s="8" t="s">
        <v>23</v>
      </c>
      <c r="I10" s="8" t="s">
        <v>33</v>
      </c>
      <c r="J10" s="9">
        <v>0</v>
      </c>
      <c r="K10" s="9">
        <v>0</v>
      </c>
      <c r="L10" s="9">
        <v>232734.26999999996</v>
      </c>
      <c r="M10" s="9">
        <v>25859.4</v>
      </c>
      <c r="N10" s="9">
        <v>0</v>
      </c>
      <c r="O10" s="9">
        <v>0</v>
      </c>
      <c r="P10" s="9">
        <v>0</v>
      </c>
      <c r="Q10" s="9">
        <v>0</v>
      </c>
      <c r="R10" s="9">
        <v>258593.66999999995</v>
      </c>
    </row>
    <row r="11" spans="1:18" ht="29" x14ac:dyDescent="0.35">
      <c r="A11" s="7">
        <v>10015870</v>
      </c>
      <c r="B11" s="8" t="s">
        <v>58</v>
      </c>
      <c r="C11" s="8">
        <v>349999</v>
      </c>
      <c r="D11" s="8" t="s">
        <v>59</v>
      </c>
      <c r="E11" s="8" t="s">
        <v>60</v>
      </c>
      <c r="F11" s="8" t="s">
        <v>27</v>
      </c>
      <c r="G11" s="8"/>
      <c r="H11" s="8" t="s">
        <v>23</v>
      </c>
      <c r="I11" s="8" t="s">
        <v>33</v>
      </c>
      <c r="J11" s="9">
        <v>0</v>
      </c>
      <c r="K11" s="9">
        <v>0</v>
      </c>
      <c r="L11" s="9">
        <v>0</v>
      </c>
      <c r="M11" s="9">
        <v>0</v>
      </c>
      <c r="N11" s="9">
        <v>33893.019999999997</v>
      </c>
      <c r="O11" s="9">
        <v>211106.26000000004</v>
      </c>
      <c r="P11" s="9">
        <v>103435.71</v>
      </c>
      <c r="Q11" s="9">
        <v>0</v>
      </c>
      <c r="R11" s="9">
        <v>348434.99000000005</v>
      </c>
    </row>
    <row r="12" spans="1:18" x14ac:dyDescent="0.35">
      <c r="A12" s="7">
        <v>10020166</v>
      </c>
      <c r="B12" s="8" t="s">
        <v>61</v>
      </c>
      <c r="C12" s="8">
        <v>18013</v>
      </c>
      <c r="D12" s="8" t="s">
        <v>62</v>
      </c>
      <c r="E12" s="8" t="s">
        <v>60</v>
      </c>
      <c r="F12" s="8" t="s">
        <v>63</v>
      </c>
      <c r="G12" s="8" t="s">
        <v>22</v>
      </c>
      <c r="H12" s="8" t="s">
        <v>23</v>
      </c>
      <c r="I12" s="8" t="s">
        <v>33</v>
      </c>
      <c r="J12" s="9">
        <v>0</v>
      </c>
      <c r="K12" s="9">
        <v>0</v>
      </c>
      <c r="L12" s="9">
        <v>0</v>
      </c>
      <c r="M12" s="9">
        <v>0</v>
      </c>
      <c r="N12" s="9">
        <v>14571.42</v>
      </c>
      <c r="O12" s="9">
        <v>0</v>
      </c>
      <c r="P12" s="9">
        <v>0</v>
      </c>
      <c r="Q12" s="9">
        <v>0</v>
      </c>
      <c r="R12" s="9">
        <v>14571.42</v>
      </c>
    </row>
    <row r="13" spans="1:18" ht="29" x14ac:dyDescent="0.35">
      <c r="A13" s="7">
        <v>10020908</v>
      </c>
      <c r="B13" s="8" t="s">
        <v>64</v>
      </c>
      <c r="C13" s="8">
        <v>50000</v>
      </c>
      <c r="D13" s="8" t="s">
        <v>65</v>
      </c>
      <c r="E13" s="8" t="s">
        <v>60</v>
      </c>
      <c r="F13" s="8" t="s">
        <v>35</v>
      </c>
      <c r="G13" s="8" t="s">
        <v>22</v>
      </c>
      <c r="H13" s="8" t="s">
        <v>23</v>
      </c>
      <c r="I13" s="8" t="s">
        <v>33</v>
      </c>
      <c r="J13" s="9">
        <v>0</v>
      </c>
      <c r="K13" s="9">
        <v>0</v>
      </c>
      <c r="L13" s="9">
        <v>0</v>
      </c>
      <c r="M13" s="9">
        <v>0</v>
      </c>
      <c r="N13" s="9">
        <v>50000</v>
      </c>
      <c r="O13" s="9">
        <v>0</v>
      </c>
      <c r="P13" s="9">
        <v>0</v>
      </c>
      <c r="Q13" s="9">
        <v>0</v>
      </c>
      <c r="R13" s="9">
        <f>SUBTOTAL(9,J13:Q13)</f>
        <v>50000</v>
      </c>
    </row>
    <row r="14" spans="1:18" ht="29" x14ac:dyDescent="0.35">
      <c r="A14" s="7">
        <v>10025617</v>
      </c>
      <c r="B14" s="8" t="s">
        <v>66</v>
      </c>
      <c r="C14" s="8">
        <v>670388</v>
      </c>
      <c r="D14" s="8" t="s">
        <v>67</v>
      </c>
      <c r="E14" s="8" t="s">
        <v>68</v>
      </c>
      <c r="F14" s="8" t="s">
        <v>69</v>
      </c>
      <c r="G14" s="8" t="s">
        <v>70</v>
      </c>
      <c r="H14" s="8" t="s">
        <v>23</v>
      </c>
      <c r="I14" s="8" t="s">
        <v>33</v>
      </c>
      <c r="J14" s="9">
        <v>0</v>
      </c>
      <c r="K14" s="9">
        <v>0</v>
      </c>
      <c r="L14" s="9">
        <v>0</v>
      </c>
      <c r="M14" s="9">
        <v>0</v>
      </c>
      <c r="N14" s="9">
        <v>0</v>
      </c>
      <c r="O14" s="9">
        <v>185533.19</v>
      </c>
      <c r="P14" s="9">
        <v>232049.72000000006</v>
      </c>
      <c r="Q14" s="9">
        <v>138472.25</v>
      </c>
      <c r="R14" s="9">
        <v>556055.16</v>
      </c>
    </row>
    <row r="15" spans="1:18" ht="29" x14ac:dyDescent="0.35">
      <c r="A15" s="7">
        <v>10027020</v>
      </c>
      <c r="B15" s="8" t="s">
        <v>71</v>
      </c>
      <c r="C15" s="8">
        <v>439986</v>
      </c>
      <c r="D15" s="8" t="s">
        <v>72</v>
      </c>
      <c r="E15" s="8" t="s">
        <v>68</v>
      </c>
      <c r="F15" s="8" t="s">
        <v>73</v>
      </c>
      <c r="G15" s="8" t="s">
        <v>22</v>
      </c>
      <c r="H15" s="8" t="s">
        <v>23</v>
      </c>
      <c r="I15" s="8" t="s">
        <v>33</v>
      </c>
      <c r="J15" s="9">
        <v>0</v>
      </c>
      <c r="K15" s="9">
        <v>0</v>
      </c>
      <c r="L15" s="9">
        <v>0</v>
      </c>
      <c r="M15" s="9">
        <v>0</v>
      </c>
      <c r="N15" s="9">
        <v>0</v>
      </c>
      <c r="O15" s="9">
        <v>179166.30000000002</v>
      </c>
      <c r="P15" s="9">
        <v>260118.88</v>
      </c>
      <c r="Q15" s="9">
        <v>0</v>
      </c>
      <c r="R15" s="9">
        <v>439285.18000000005</v>
      </c>
    </row>
    <row r="16" spans="1:18" ht="29" x14ac:dyDescent="0.35">
      <c r="A16" s="7">
        <v>10027624</v>
      </c>
      <c r="B16" s="8" t="s">
        <v>74</v>
      </c>
      <c r="C16" s="8">
        <v>441200</v>
      </c>
      <c r="D16" s="8" t="s">
        <v>75</v>
      </c>
      <c r="E16" s="8" t="s">
        <v>68</v>
      </c>
      <c r="F16" s="8" t="s">
        <v>76</v>
      </c>
      <c r="G16" s="8" t="s">
        <v>77</v>
      </c>
      <c r="H16" s="8" t="s">
        <v>23</v>
      </c>
      <c r="I16" s="8" t="s">
        <v>33</v>
      </c>
      <c r="J16" s="9">
        <v>0</v>
      </c>
      <c r="K16" s="9">
        <v>0</v>
      </c>
      <c r="L16" s="9">
        <v>0</v>
      </c>
      <c r="M16" s="9">
        <v>0</v>
      </c>
      <c r="N16" s="9">
        <v>0</v>
      </c>
      <c r="O16" s="9">
        <v>82885.149999999994</v>
      </c>
      <c r="P16" s="9">
        <v>254370.46</v>
      </c>
      <c r="Q16" s="9">
        <v>81395.470000000016</v>
      </c>
      <c r="R16" s="9">
        <v>418651.08</v>
      </c>
    </row>
    <row r="17" spans="1:54" ht="29" x14ac:dyDescent="0.35">
      <c r="A17" s="7">
        <v>10032278</v>
      </c>
      <c r="B17" s="8" t="s">
        <v>78</v>
      </c>
      <c r="C17" s="8">
        <v>363017</v>
      </c>
      <c r="D17" s="8" t="s">
        <v>79</v>
      </c>
      <c r="E17" s="8" t="s">
        <v>68</v>
      </c>
      <c r="F17" s="8" t="s">
        <v>80</v>
      </c>
      <c r="G17" s="8" t="s">
        <v>81</v>
      </c>
      <c r="H17" s="8" t="s">
        <v>23</v>
      </c>
      <c r="I17" s="8" t="s">
        <v>33</v>
      </c>
      <c r="J17" s="9">
        <v>0</v>
      </c>
      <c r="K17" s="9">
        <v>0</v>
      </c>
      <c r="L17" s="9">
        <v>0</v>
      </c>
      <c r="M17" s="9">
        <v>0</v>
      </c>
      <c r="N17" s="9">
        <v>0</v>
      </c>
      <c r="O17" s="9">
        <v>80700.37</v>
      </c>
      <c r="P17" s="9">
        <v>251452.17999999993</v>
      </c>
      <c r="Q17" s="9">
        <v>0</v>
      </c>
      <c r="R17" s="9">
        <v>332152.54999999993</v>
      </c>
    </row>
    <row r="18" spans="1:54" ht="29" x14ac:dyDescent="0.35">
      <c r="A18" s="7">
        <v>10037882</v>
      </c>
      <c r="B18" s="8" t="s">
        <v>82</v>
      </c>
      <c r="C18" s="8">
        <v>432267</v>
      </c>
      <c r="D18" s="8" t="s">
        <v>83</v>
      </c>
      <c r="E18" s="8" t="s">
        <v>68</v>
      </c>
      <c r="F18" s="8" t="s">
        <v>84</v>
      </c>
      <c r="G18" s="8" t="s">
        <v>85</v>
      </c>
      <c r="H18" s="8" t="s">
        <v>23</v>
      </c>
      <c r="I18" s="8" t="s">
        <v>33</v>
      </c>
      <c r="J18" s="9">
        <v>0</v>
      </c>
      <c r="K18" s="9">
        <v>0</v>
      </c>
      <c r="L18" s="9">
        <v>0</v>
      </c>
      <c r="M18" s="9">
        <v>0</v>
      </c>
      <c r="N18" s="9">
        <v>0</v>
      </c>
      <c r="O18" s="9">
        <v>135530.79</v>
      </c>
      <c r="P18" s="9">
        <v>231090.51000000004</v>
      </c>
      <c r="Q18" s="9">
        <v>57326.119999999995</v>
      </c>
      <c r="R18" s="9">
        <v>423947.42000000004</v>
      </c>
    </row>
    <row r="19" spans="1:54" ht="29" x14ac:dyDescent="0.35">
      <c r="A19" s="7">
        <v>10048434</v>
      </c>
      <c r="B19" s="8" t="s">
        <v>86</v>
      </c>
      <c r="C19" s="8">
        <v>603236</v>
      </c>
      <c r="D19" s="8" t="s">
        <v>87</v>
      </c>
      <c r="E19" s="8" t="s">
        <v>68</v>
      </c>
      <c r="F19" s="8" t="s">
        <v>88</v>
      </c>
      <c r="G19" s="8" t="s">
        <v>22</v>
      </c>
      <c r="H19" s="8" t="s">
        <v>23</v>
      </c>
      <c r="I19" s="8" t="s">
        <v>33</v>
      </c>
      <c r="J19" s="9">
        <v>0</v>
      </c>
      <c r="K19" s="9">
        <v>0</v>
      </c>
      <c r="L19" s="9">
        <v>0</v>
      </c>
      <c r="M19" s="9">
        <v>0</v>
      </c>
      <c r="N19" s="9">
        <v>0</v>
      </c>
      <c r="O19" s="9">
        <v>27289.52</v>
      </c>
      <c r="P19" s="9">
        <v>359097.48999999993</v>
      </c>
      <c r="Q19" s="9">
        <v>216827.36000000002</v>
      </c>
      <c r="R19" s="9">
        <v>603214.37</v>
      </c>
    </row>
    <row r="20" spans="1:54" s="4" customFormat="1" x14ac:dyDescent="0.35">
      <c r="A20" s="7">
        <v>10072780</v>
      </c>
      <c r="B20" s="8" t="s">
        <v>89</v>
      </c>
      <c r="C20" s="8">
        <v>49931</v>
      </c>
      <c r="D20" s="8" t="s">
        <v>90</v>
      </c>
      <c r="E20" s="8" t="s">
        <v>91</v>
      </c>
      <c r="F20" s="8" t="s">
        <v>92</v>
      </c>
      <c r="G20" s="8"/>
      <c r="H20" s="8" t="s">
        <v>23</v>
      </c>
      <c r="I20" s="8" t="s">
        <v>93</v>
      </c>
      <c r="J20" s="9">
        <v>0</v>
      </c>
      <c r="K20" s="9">
        <v>0</v>
      </c>
      <c r="L20" s="9">
        <v>0</v>
      </c>
      <c r="M20" s="9">
        <v>0</v>
      </c>
      <c r="N20" s="9">
        <v>0</v>
      </c>
      <c r="O20" s="9">
        <v>0</v>
      </c>
      <c r="P20" s="9">
        <v>14429</v>
      </c>
      <c r="Q20" s="9">
        <v>0</v>
      </c>
      <c r="R20" s="9">
        <v>14429</v>
      </c>
      <c r="S20"/>
      <c r="T20"/>
      <c r="U20"/>
      <c r="V20"/>
      <c r="W20"/>
      <c r="X20"/>
      <c r="Y20"/>
      <c r="Z20"/>
      <c r="AA20"/>
      <c r="AB20"/>
      <c r="AC20"/>
      <c r="AD20"/>
      <c r="AE20"/>
      <c r="AF20"/>
      <c r="AG20"/>
      <c r="AH20"/>
      <c r="AI20"/>
      <c r="AJ20"/>
      <c r="AK20"/>
      <c r="AL20"/>
      <c r="AM20"/>
      <c r="AN20"/>
      <c r="AO20"/>
      <c r="AP20"/>
      <c r="AQ20"/>
      <c r="AR20"/>
      <c r="AS20"/>
      <c r="AT20"/>
      <c r="AU20"/>
      <c r="AV20"/>
      <c r="AW20"/>
      <c r="AX20"/>
      <c r="AY20"/>
      <c r="AZ20"/>
      <c r="BA20"/>
      <c r="BB20"/>
    </row>
    <row r="21" spans="1:54" ht="29" x14ac:dyDescent="0.35">
      <c r="A21" s="7">
        <v>10074920</v>
      </c>
      <c r="B21" s="8" t="s">
        <v>94</v>
      </c>
      <c r="C21" s="8">
        <v>49997</v>
      </c>
      <c r="D21" s="8" t="s">
        <v>90</v>
      </c>
      <c r="E21" s="8" t="s">
        <v>91</v>
      </c>
      <c r="F21" s="8" t="s">
        <v>92</v>
      </c>
      <c r="G21" s="8"/>
      <c r="H21" s="8" t="s">
        <v>23</v>
      </c>
      <c r="I21" s="8" t="s">
        <v>93</v>
      </c>
      <c r="J21" s="9">
        <v>0</v>
      </c>
      <c r="K21" s="9">
        <v>0</v>
      </c>
      <c r="L21" s="9">
        <v>0</v>
      </c>
      <c r="M21" s="9">
        <v>0</v>
      </c>
      <c r="N21" s="9">
        <v>0</v>
      </c>
      <c r="O21" s="9">
        <v>0</v>
      </c>
      <c r="P21" s="9">
        <v>14951.47</v>
      </c>
      <c r="Q21" s="9">
        <v>0</v>
      </c>
      <c r="R21" s="9">
        <v>14951.47</v>
      </c>
    </row>
    <row r="22" spans="1:54" x14ac:dyDescent="0.35">
      <c r="A22" s="7">
        <v>10086924</v>
      </c>
      <c r="B22" s="8" t="s">
        <v>95</v>
      </c>
      <c r="C22" s="8">
        <v>899757</v>
      </c>
      <c r="D22" s="8" t="s">
        <v>96</v>
      </c>
      <c r="E22" s="8" t="s">
        <v>91</v>
      </c>
      <c r="F22" s="8" t="s">
        <v>97</v>
      </c>
      <c r="G22" s="8"/>
      <c r="H22" s="8" t="s">
        <v>23</v>
      </c>
      <c r="I22" s="8" t="s">
        <v>33</v>
      </c>
      <c r="J22" s="9">
        <v>0</v>
      </c>
      <c r="K22" s="9">
        <v>0</v>
      </c>
      <c r="L22" s="9">
        <v>0</v>
      </c>
      <c r="M22" s="9">
        <v>0</v>
      </c>
      <c r="N22" s="9">
        <v>0</v>
      </c>
      <c r="O22" s="9">
        <v>0</v>
      </c>
      <c r="P22" s="9">
        <v>278494.8</v>
      </c>
      <c r="Q22" s="9">
        <v>422852.22000000003</v>
      </c>
      <c r="R22" s="9">
        <v>809782.19</v>
      </c>
    </row>
    <row r="23" spans="1:54" ht="29" x14ac:dyDescent="0.35">
      <c r="A23" s="7">
        <v>10099579</v>
      </c>
      <c r="B23" s="8" t="s">
        <v>98</v>
      </c>
      <c r="C23" s="8">
        <v>346422</v>
      </c>
      <c r="D23" s="8" t="s">
        <v>99</v>
      </c>
      <c r="E23" s="8" t="s">
        <v>91</v>
      </c>
      <c r="F23" s="8" t="s">
        <v>100</v>
      </c>
      <c r="G23" s="8"/>
      <c r="H23" s="8" t="s">
        <v>23</v>
      </c>
      <c r="I23" s="8" t="s">
        <v>33</v>
      </c>
      <c r="J23" s="9">
        <v>0</v>
      </c>
      <c r="K23" s="9">
        <v>0</v>
      </c>
      <c r="L23" s="9">
        <v>0</v>
      </c>
      <c r="M23" s="9">
        <v>0</v>
      </c>
      <c r="N23" s="9">
        <v>0</v>
      </c>
      <c r="O23" s="9">
        <v>0</v>
      </c>
      <c r="P23" s="9">
        <v>63639.040000000001</v>
      </c>
      <c r="Q23" s="9">
        <v>280192.52999999997</v>
      </c>
      <c r="R23" s="9">
        <v>343831.56999999995</v>
      </c>
    </row>
    <row r="24" spans="1:54" x14ac:dyDescent="0.35">
      <c r="A24" s="7">
        <v>10108609</v>
      </c>
      <c r="B24" s="8" t="s">
        <v>101</v>
      </c>
      <c r="C24" s="8">
        <v>340752</v>
      </c>
      <c r="D24" s="8" t="s">
        <v>102</v>
      </c>
      <c r="E24" s="8" t="s">
        <v>103</v>
      </c>
      <c r="F24" s="8" t="s">
        <v>104</v>
      </c>
      <c r="G24" s="8" t="s">
        <v>22</v>
      </c>
      <c r="H24" s="8" t="s">
        <v>23</v>
      </c>
      <c r="I24" s="8" t="s">
        <v>33</v>
      </c>
      <c r="J24" s="9">
        <v>0</v>
      </c>
      <c r="K24" s="9">
        <v>0</v>
      </c>
      <c r="L24" s="9">
        <v>0</v>
      </c>
      <c r="M24" s="9">
        <v>0</v>
      </c>
      <c r="N24" s="9">
        <v>0</v>
      </c>
      <c r="O24" s="9">
        <v>0</v>
      </c>
      <c r="P24" s="9">
        <v>0</v>
      </c>
      <c r="Q24" s="9">
        <v>140618.12</v>
      </c>
      <c r="R24" s="9">
        <v>306676.79000000004</v>
      </c>
    </row>
    <row r="25" spans="1:54" ht="29" x14ac:dyDescent="0.35">
      <c r="A25" s="7">
        <v>10109025</v>
      </c>
      <c r="B25" s="8" t="s">
        <v>105</v>
      </c>
      <c r="C25" s="8">
        <v>551639</v>
      </c>
      <c r="D25" s="8" t="s">
        <v>102</v>
      </c>
      <c r="E25" s="8" t="s">
        <v>103</v>
      </c>
      <c r="F25" s="8" t="s">
        <v>104</v>
      </c>
      <c r="G25" s="8" t="s">
        <v>106</v>
      </c>
      <c r="H25" s="8" t="s">
        <v>23</v>
      </c>
      <c r="I25" s="8" t="s">
        <v>33</v>
      </c>
      <c r="J25" s="9">
        <v>0</v>
      </c>
      <c r="K25" s="9">
        <v>0</v>
      </c>
      <c r="L25" s="9">
        <v>0</v>
      </c>
      <c r="M25" s="9">
        <v>0</v>
      </c>
      <c r="N25" s="9">
        <v>0</v>
      </c>
      <c r="O25" s="9">
        <v>0</v>
      </c>
      <c r="P25" s="9">
        <v>0</v>
      </c>
      <c r="Q25" s="9">
        <v>159820.76</v>
      </c>
      <c r="R25" s="9">
        <v>480826.83</v>
      </c>
    </row>
    <row r="26" spans="1:54" x14ac:dyDescent="0.35">
      <c r="A26" s="7">
        <v>10111941</v>
      </c>
      <c r="B26" s="8" t="s">
        <v>107</v>
      </c>
      <c r="C26" s="8">
        <v>606701</v>
      </c>
      <c r="D26" s="8" t="s">
        <v>102</v>
      </c>
      <c r="E26" s="8" t="s">
        <v>103</v>
      </c>
      <c r="F26" s="8" t="s">
        <v>108</v>
      </c>
      <c r="G26" s="8"/>
      <c r="H26" s="8" t="s">
        <v>23</v>
      </c>
      <c r="I26" s="8" t="s">
        <v>33</v>
      </c>
      <c r="J26" s="9">
        <v>0</v>
      </c>
      <c r="K26" s="9">
        <v>0</v>
      </c>
      <c r="L26" s="9">
        <v>0</v>
      </c>
      <c r="M26" s="9">
        <v>0</v>
      </c>
      <c r="N26" s="9">
        <v>0</v>
      </c>
      <c r="O26" s="9">
        <v>0</v>
      </c>
      <c r="P26" s="9">
        <v>0</v>
      </c>
      <c r="Q26" s="9">
        <v>307425.13</v>
      </c>
      <c r="R26" s="9">
        <v>603767</v>
      </c>
    </row>
    <row r="27" spans="1:54" ht="29" x14ac:dyDescent="0.35">
      <c r="A27" s="7">
        <v>10113998</v>
      </c>
      <c r="B27" s="8" t="s">
        <v>109</v>
      </c>
      <c r="C27" s="8">
        <v>409040</v>
      </c>
      <c r="D27" s="8" t="s">
        <v>102</v>
      </c>
      <c r="E27" s="8" t="s">
        <v>103</v>
      </c>
      <c r="F27" s="8" t="s">
        <v>97</v>
      </c>
      <c r="G27" s="8" t="s">
        <v>110</v>
      </c>
      <c r="H27" s="8" t="s">
        <v>23</v>
      </c>
      <c r="I27" s="8" t="s">
        <v>33</v>
      </c>
      <c r="J27" s="9">
        <v>0</v>
      </c>
      <c r="K27" s="9">
        <v>0</v>
      </c>
      <c r="L27" s="9">
        <v>0</v>
      </c>
      <c r="M27" s="9">
        <v>0</v>
      </c>
      <c r="N27" s="9">
        <v>0</v>
      </c>
      <c r="O27" s="9">
        <v>0</v>
      </c>
      <c r="P27" s="9">
        <v>0</v>
      </c>
      <c r="Q27" s="9">
        <v>110900.03</v>
      </c>
      <c r="R27" s="9">
        <v>407719.75</v>
      </c>
    </row>
    <row r="28" spans="1:54" ht="43.5" x14ac:dyDescent="0.35">
      <c r="A28" s="7">
        <v>10114043</v>
      </c>
      <c r="B28" s="8" t="s">
        <v>111</v>
      </c>
      <c r="C28" s="8">
        <v>475743</v>
      </c>
      <c r="D28" s="8" t="s">
        <v>112</v>
      </c>
      <c r="E28" s="8" t="s">
        <v>103</v>
      </c>
      <c r="F28" s="8" t="s">
        <v>113</v>
      </c>
      <c r="G28" s="8" t="s">
        <v>114</v>
      </c>
      <c r="H28" s="8" t="s">
        <v>23</v>
      </c>
      <c r="I28" s="8" t="s">
        <v>33</v>
      </c>
      <c r="J28" s="9">
        <v>0</v>
      </c>
      <c r="K28" s="9">
        <v>0</v>
      </c>
      <c r="L28" s="9">
        <v>0</v>
      </c>
      <c r="M28" s="9">
        <v>0</v>
      </c>
      <c r="N28" s="9">
        <v>0</v>
      </c>
      <c r="O28" s="9">
        <v>0</v>
      </c>
      <c r="P28" s="9">
        <v>0</v>
      </c>
      <c r="Q28" s="9">
        <v>295479.95999999996</v>
      </c>
      <c r="R28" s="9">
        <v>463126.56999999995</v>
      </c>
    </row>
    <row r="29" spans="1:54" ht="29" x14ac:dyDescent="0.35">
      <c r="A29" s="7">
        <v>10145147</v>
      </c>
      <c r="B29" s="8" t="s">
        <v>115</v>
      </c>
      <c r="C29" s="8">
        <v>1258769</v>
      </c>
      <c r="D29" s="8" t="s">
        <v>116</v>
      </c>
      <c r="E29" s="8" t="s">
        <v>117</v>
      </c>
      <c r="F29" s="8" t="s">
        <v>118</v>
      </c>
      <c r="G29" s="8" t="s">
        <v>22</v>
      </c>
      <c r="H29" s="8" t="s">
        <v>23</v>
      </c>
      <c r="I29" s="8" t="s">
        <v>33</v>
      </c>
      <c r="J29" s="9">
        <v>0</v>
      </c>
      <c r="K29" s="9">
        <v>0</v>
      </c>
      <c r="L29" s="9">
        <v>0</v>
      </c>
      <c r="M29" s="9">
        <v>0</v>
      </c>
      <c r="N29" s="9">
        <v>0</v>
      </c>
      <c r="O29" s="9">
        <v>0</v>
      </c>
      <c r="P29" s="9">
        <v>0</v>
      </c>
      <c r="Q29" s="9">
        <v>0</v>
      </c>
      <c r="R29" s="9">
        <v>428996.36</v>
      </c>
    </row>
    <row r="30" spans="1:54" x14ac:dyDescent="0.35">
      <c r="A30" s="7">
        <v>10172987</v>
      </c>
      <c r="B30" s="8" t="s">
        <v>119</v>
      </c>
      <c r="C30" s="8">
        <v>49959</v>
      </c>
      <c r="D30" s="8" t="s">
        <v>120</v>
      </c>
      <c r="E30" s="8" t="s">
        <v>117</v>
      </c>
      <c r="F30" s="8" t="s">
        <v>121</v>
      </c>
      <c r="G30" s="8"/>
      <c r="H30" s="8" t="s">
        <v>23</v>
      </c>
      <c r="I30" s="8" t="s">
        <v>122</v>
      </c>
      <c r="J30" s="9">
        <v>0</v>
      </c>
      <c r="K30" s="9">
        <v>0</v>
      </c>
      <c r="L30" s="9">
        <v>0</v>
      </c>
      <c r="M30" s="9">
        <v>0</v>
      </c>
      <c r="N30" s="9">
        <v>0</v>
      </c>
      <c r="O30" s="9">
        <v>0</v>
      </c>
      <c r="P30" s="9">
        <v>0</v>
      </c>
      <c r="Q30" s="9">
        <v>0</v>
      </c>
      <c r="R30" s="9">
        <v>34971.300000000003</v>
      </c>
    </row>
    <row r="31" spans="1:54" x14ac:dyDescent="0.35">
      <c r="A31" s="7" t="s">
        <v>123</v>
      </c>
      <c r="B31" s="8" t="s">
        <v>124</v>
      </c>
      <c r="C31" s="8">
        <v>0</v>
      </c>
      <c r="D31" s="8" t="s">
        <v>125</v>
      </c>
      <c r="E31" s="8" t="s">
        <v>68</v>
      </c>
      <c r="F31" s="8" t="s">
        <v>126</v>
      </c>
      <c r="G31" s="8" t="s">
        <v>127</v>
      </c>
      <c r="H31" s="8" t="s">
        <v>128</v>
      </c>
      <c r="I31" s="8" t="s">
        <v>129</v>
      </c>
      <c r="J31" s="9">
        <v>0</v>
      </c>
      <c r="K31" s="9">
        <v>0</v>
      </c>
      <c r="L31" s="9">
        <v>0</v>
      </c>
      <c r="M31" s="9">
        <v>0</v>
      </c>
      <c r="N31" s="9">
        <v>0</v>
      </c>
      <c r="O31" s="9">
        <v>383897.37</v>
      </c>
      <c r="P31" s="9">
        <v>430220.48</v>
      </c>
      <c r="Q31" s="9">
        <v>401950.16</v>
      </c>
      <c r="R31" s="9">
        <f>SUBTOTAL(9,J31:Q31)</f>
        <v>1216068.01</v>
      </c>
    </row>
    <row r="32" spans="1:54" ht="29" x14ac:dyDescent="0.35">
      <c r="A32" s="7" t="s">
        <v>130</v>
      </c>
      <c r="B32" s="8" t="s">
        <v>131</v>
      </c>
      <c r="C32" s="8">
        <v>3245863</v>
      </c>
      <c r="D32" s="8" t="s">
        <v>132</v>
      </c>
      <c r="E32" s="8" t="s">
        <v>48</v>
      </c>
      <c r="F32" s="8" t="s">
        <v>133</v>
      </c>
      <c r="G32" s="8" t="s">
        <v>134</v>
      </c>
      <c r="H32" s="8" t="s">
        <v>135</v>
      </c>
      <c r="I32" s="8" t="s">
        <v>136</v>
      </c>
      <c r="J32" s="9">
        <v>0</v>
      </c>
      <c r="K32" s="9">
        <v>748819.58</v>
      </c>
      <c r="L32" s="9">
        <v>1064349.4200000002</v>
      </c>
      <c r="M32" s="9">
        <v>633615.50000000023</v>
      </c>
      <c r="N32" s="9">
        <v>638747.80000000005</v>
      </c>
      <c r="O32" s="9">
        <v>0</v>
      </c>
      <c r="P32" s="9">
        <v>0</v>
      </c>
      <c r="Q32" s="9">
        <v>0</v>
      </c>
      <c r="R32" s="9">
        <v>3085532.3</v>
      </c>
    </row>
    <row r="33" spans="1:18" ht="29" x14ac:dyDescent="0.35">
      <c r="A33" s="7" t="s">
        <v>137</v>
      </c>
      <c r="B33" s="8" t="s">
        <v>138</v>
      </c>
      <c r="C33" s="8">
        <v>863209</v>
      </c>
      <c r="D33" s="8" t="s">
        <v>139</v>
      </c>
      <c r="E33" s="8" t="s">
        <v>48</v>
      </c>
      <c r="F33" s="8" t="s">
        <v>63</v>
      </c>
      <c r="G33" s="8" t="s">
        <v>140</v>
      </c>
      <c r="H33" s="8" t="s">
        <v>135</v>
      </c>
      <c r="I33" s="8" t="s">
        <v>136</v>
      </c>
      <c r="J33" s="9">
        <v>0</v>
      </c>
      <c r="K33" s="9">
        <v>142709.18</v>
      </c>
      <c r="L33" s="9">
        <v>286574.34000000003</v>
      </c>
      <c r="M33" s="9">
        <v>288895.62000000005</v>
      </c>
      <c r="N33" s="9">
        <v>72515.23</v>
      </c>
      <c r="O33" s="9">
        <v>0</v>
      </c>
      <c r="P33" s="9">
        <v>0</v>
      </c>
      <c r="Q33" s="9">
        <v>0</v>
      </c>
      <c r="R33" s="9">
        <v>790694.37000000011</v>
      </c>
    </row>
    <row r="34" spans="1:18" ht="188.5" x14ac:dyDescent="0.35">
      <c r="A34" s="7" t="s">
        <v>141</v>
      </c>
      <c r="B34" s="8" t="s">
        <v>142</v>
      </c>
      <c r="C34" s="8">
        <v>909590</v>
      </c>
      <c r="D34" s="8" t="s">
        <v>143</v>
      </c>
      <c r="E34" s="8" t="s">
        <v>55</v>
      </c>
      <c r="F34" s="8" t="s">
        <v>144</v>
      </c>
      <c r="G34" s="8" t="s">
        <v>145</v>
      </c>
      <c r="H34" s="8" t="s">
        <v>135</v>
      </c>
      <c r="I34" s="8" t="s">
        <v>136</v>
      </c>
      <c r="J34" s="9">
        <v>0</v>
      </c>
      <c r="K34" s="9">
        <v>0</v>
      </c>
      <c r="L34" s="9">
        <v>0</v>
      </c>
      <c r="M34" s="9">
        <v>271399.04000000004</v>
      </c>
      <c r="N34" s="9">
        <v>253629.80000000005</v>
      </c>
      <c r="O34" s="9">
        <v>255684.20000000007</v>
      </c>
      <c r="P34" s="9">
        <v>64438.81</v>
      </c>
      <c r="Q34" s="9">
        <v>0</v>
      </c>
      <c r="R34" s="9">
        <v>845151.85000000009</v>
      </c>
    </row>
    <row r="35" spans="1:18" ht="232" x14ac:dyDescent="0.35">
      <c r="A35" s="7" t="s">
        <v>146</v>
      </c>
      <c r="B35" s="8" t="s">
        <v>147</v>
      </c>
      <c r="C35" s="8">
        <v>1195832</v>
      </c>
      <c r="D35" s="8" t="s">
        <v>148</v>
      </c>
      <c r="E35" s="8" t="s">
        <v>60</v>
      </c>
      <c r="F35" s="8" t="s">
        <v>149</v>
      </c>
      <c r="G35" s="8" t="s">
        <v>150</v>
      </c>
      <c r="H35" s="8" t="s">
        <v>135</v>
      </c>
      <c r="I35" s="8" t="s">
        <v>151</v>
      </c>
      <c r="J35" s="9">
        <v>0</v>
      </c>
      <c r="K35" s="9">
        <v>0</v>
      </c>
      <c r="L35" s="9">
        <v>0</v>
      </c>
      <c r="M35" s="9">
        <v>0</v>
      </c>
      <c r="N35" s="9">
        <v>191258.87</v>
      </c>
      <c r="O35" s="9">
        <v>245982.13999999996</v>
      </c>
      <c r="P35" s="9">
        <v>231463.15</v>
      </c>
      <c r="Q35" s="9">
        <v>231622.18999999997</v>
      </c>
      <c r="R35" s="9">
        <v>1035059.2899999998</v>
      </c>
    </row>
    <row r="36" spans="1:18" ht="29" x14ac:dyDescent="0.35">
      <c r="A36" s="7" t="s">
        <v>152</v>
      </c>
      <c r="B36" s="8" t="s">
        <v>153</v>
      </c>
      <c r="C36" s="8">
        <v>1231581</v>
      </c>
      <c r="D36" s="8" t="s">
        <v>26</v>
      </c>
      <c r="E36" s="8" t="s">
        <v>20</v>
      </c>
      <c r="F36" s="8" t="s">
        <v>84</v>
      </c>
      <c r="G36" s="8" t="s">
        <v>154</v>
      </c>
      <c r="H36" s="8" t="s">
        <v>135</v>
      </c>
      <c r="I36" s="8" t="s">
        <v>136</v>
      </c>
      <c r="J36" s="9">
        <v>0</v>
      </c>
      <c r="K36" s="9">
        <v>0</v>
      </c>
      <c r="L36" s="9">
        <v>0</v>
      </c>
      <c r="M36" s="9">
        <v>101804.93000000001</v>
      </c>
      <c r="N36" s="9">
        <v>408044.33</v>
      </c>
      <c r="O36" s="9">
        <v>411349.45</v>
      </c>
      <c r="P36" s="9">
        <v>206921.65999999997</v>
      </c>
      <c r="Q36" s="9">
        <v>0</v>
      </c>
      <c r="R36" s="9">
        <v>1128120.3699999999</v>
      </c>
    </row>
    <row r="37" spans="1:18" ht="29" x14ac:dyDescent="0.35">
      <c r="A37" s="7" t="s">
        <v>155</v>
      </c>
      <c r="B37" s="8" t="s">
        <v>156</v>
      </c>
      <c r="C37" s="8">
        <v>393882</v>
      </c>
      <c r="D37" s="8" t="s">
        <v>157</v>
      </c>
      <c r="E37" s="8" t="s">
        <v>60</v>
      </c>
      <c r="F37" s="8" t="s">
        <v>158</v>
      </c>
      <c r="G37" s="8" t="s">
        <v>110</v>
      </c>
      <c r="H37" s="8" t="s">
        <v>135</v>
      </c>
      <c r="I37" s="8" t="s">
        <v>136</v>
      </c>
      <c r="J37" s="9">
        <v>0</v>
      </c>
      <c r="K37" s="9">
        <v>0</v>
      </c>
      <c r="L37" s="9">
        <v>0</v>
      </c>
      <c r="M37" s="9">
        <v>0</v>
      </c>
      <c r="N37" s="9">
        <v>156536.4</v>
      </c>
      <c r="O37" s="9">
        <v>157804.39999999997</v>
      </c>
      <c r="P37" s="9">
        <v>39770.65</v>
      </c>
      <c r="Q37" s="9">
        <v>0</v>
      </c>
      <c r="R37" s="9">
        <v>354111.44999999995</v>
      </c>
    </row>
    <row r="38" spans="1:18" ht="43.5" x14ac:dyDescent="0.35">
      <c r="A38" s="7" t="s">
        <v>159</v>
      </c>
      <c r="B38" s="8" t="s">
        <v>160</v>
      </c>
      <c r="C38" s="8">
        <v>202381</v>
      </c>
      <c r="D38" s="8" t="s">
        <v>161</v>
      </c>
      <c r="E38" s="8" t="s">
        <v>60</v>
      </c>
      <c r="F38" s="8" t="s">
        <v>162</v>
      </c>
      <c r="G38" s="8" t="s">
        <v>163</v>
      </c>
      <c r="H38" s="8" t="s">
        <v>135</v>
      </c>
      <c r="I38" s="8" t="s">
        <v>136</v>
      </c>
      <c r="J38" s="9">
        <v>0</v>
      </c>
      <c r="K38" s="9">
        <v>0</v>
      </c>
      <c r="L38" s="9">
        <v>0</v>
      </c>
      <c r="M38" s="9">
        <v>0</v>
      </c>
      <c r="N38" s="9">
        <v>77583.59</v>
      </c>
      <c r="O38" s="9">
        <v>106169.59</v>
      </c>
      <c r="P38" s="9">
        <v>0</v>
      </c>
      <c r="Q38" s="9">
        <v>0</v>
      </c>
      <c r="R38" s="9">
        <v>183753.18</v>
      </c>
    </row>
    <row r="39" spans="1:18" ht="29" x14ac:dyDescent="0.35">
      <c r="A39" s="7" t="s">
        <v>164</v>
      </c>
      <c r="B39" s="8" t="s">
        <v>165</v>
      </c>
      <c r="C39" s="8">
        <v>600137</v>
      </c>
      <c r="D39" s="8" t="s">
        <v>166</v>
      </c>
      <c r="E39" s="8" t="s">
        <v>60</v>
      </c>
      <c r="F39" s="8" t="s">
        <v>167</v>
      </c>
      <c r="G39" s="8" t="s">
        <v>168</v>
      </c>
      <c r="H39" s="8" t="s">
        <v>135</v>
      </c>
      <c r="I39" s="8" t="s">
        <v>136</v>
      </c>
      <c r="J39" s="9">
        <v>0</v>
      </c>
      <c r="K39" s="9">
        <v>0</v>
      </c>
      <c r="L39" s="9">
        <v>0</v>
      </c>
      <c r="M39" s="9">
        <v>0</v>
      </c>
      <c r="N39" s="9">
        <v>0</v>
      </c>
      <c r="O39" s="9">
        <v>178575.58800000002</v>
      </c>
      <c r="P39" s="9">
        <v>199934.37999999995</v>
      </c>
      <c r="Q39" s="9">
        <v>166220.58000000005</v>
      </c>
      <c r="R39" s="9">
        <v>544730.54800000007</v>
      </c>
    </row>
    <row r="40" spans="1:18" ht="29" x14ac:dyDescent="0.35">
      <c r="A40" s="7" t="s">
        <v>169</v>
      </c>
      <c r="B40" s="8" t="s">
        <v>170</v>
      </c>
      <c r="C40" s="8">
        <v>620042</v>
      </c>
      <c r="D40" s="8" t="s">
        <v>96</v>
      </c>
      <c r="E40" s="8" t="s">
        <v>91</v>
      </c>
      <c r="F40" s="8" t="s">
        <v>171</v>
      </c>
      <c r="G40" s="8" t="s">
        <v>172</v>
      </c>
      <c r="H40" s="8" t="s">
        <v>135</v>
      </c>
      <c r="I40" s="8" t="s">
        <v>136</v>
      </c>
      <c r="J40" s="9">
        <v>0</v>
      </c>
      <c r="K40" s="9">
        <v>0</v>
      </c>
      <c r="L40" s="9">
        <v>0</v>
      </c>
      <c r="M40" s="9">
        <v>0</v>
      </c>
      <c r="N40" s="9">
        <v>0</v>
      </c>
      <c r="O40" s="9">
        <v>0</v>
      </c>
      <c r="P40" s="9">
        <v>48674.915999999997</v>
      </c>
      <c r="Q40" s="9">
        <v>226292.87999999998</v>
      </c>
      <c r="R40" s="9">
        <v>471642.11599999992</v>
      </c>
    </row>
    <row r="41" spans="1:18" ht="29" x14ac:dyDescent="0.35">
      <c r="A41" s="7" t="s">
        <v>173</v>
      </c>
      <c r="B41" s="8" t="s">
        <v>174</v>
      </c>
      <c r="C41" s="8">
        <v>1723611</v>
      </c>
      <c r="D41" s="8" t="s">
        <v>175</v>
      </c>
      <c r="E41" s="8" t="s">
        <v>91</v>
      </c>
      <c r="F41" s="8" t="s">
        <v>118</v>
      </c>
      <c r="G41" s="8" t="s">
        <v>168</v>
      </c>
      <c r="H41" s="8" t="s">
        <v>29</v>
      </c>
      <c r="I41" s="8" t="s">
        <v>136</v>
      </c>
      <c r="J41" s="9">
        <v>0</v>
      </c>
      <c r="K41" s="9">
        <v>0</v>
      </c>
      <c r="L41" s="9">
        <v>0</v>
      </c>
      <c r="M41" s="9">
        <v>0</v>
      </c>
      <c r="N41" s="9">
        <v>0</v>
      </c>
      <c r="O41" s="9">
        <v>0</v>
      </c>
      <c r="P41" s="9">
        <v>344722.20000000007</v>
      </c>
      <c r="Q41" s="9">
        <v>344722.24000000011</v>
      </c>
      <c r="R41" s="9">
        <v>1034166.6800000003</v>
      </c>
    </row>
    <row r="42" spans="1:18" ht="87" x14ac:dyDescent="0.35">
      <c r="A42" s="7" t="s">
        <v>176</v>
      </c>
      <c r="B42" s="8" t="s">
        <v>177</v>
      </c>
      <c r="C42" s="8">
        <v>313589</v>
      </c>
      <c r="D42" s="8" t="s">
        <v>178</v>
      </c>
      <c r="E42" s="8" t="s">
        <v>103</v>
      </c>
      <c r="F42" s="8" t="s">
        <v>179</v>
      </c>
      <c r="G42" s="8" t="s">
        <v>180</v>
      </c>
      <c r="H42" s="8" t="s">
        <v>135</v>
      </c>
      <c r="I42" s="8" t="s">
        <v>136</v>
      </c>
      <c r="J42" s="9">
        <v>0</v>
      </c>
      <c r="K42" s="9">
        <v>0</v>
      </c>
      <c r="L42" s="9">
        <v>0</v>
      </c>
      <c r="M42" s="9">
        <v>0</v>
      </c>
      <c r="N42" s="9">
        <v>0</v>
      </c>
      <c r="O42" s="9">
        <v>0</v>
      </c>
      <c r="P42" s="9">
        <v>0</v>
      </c>
      <c r="Q42" s="9">
        <v>102822.80799999999</v>
      </c>
      <c r="R42" s="9">
        <v>242469.86799999996</v>
      </c>
    </row>
    <row r="43" spans="1:18" ht="58" x14ac:dyDescent="0.35">
      <c r="A43" s="7" t="s">
        <v>181</v>
      </c>
      <c r="B43" s="8" t="s">
        <v>182</v>
      </c>
      <c r="C43" s="8">
        <v>161912</v>
      </c>
      <c r="D43" s="8" t="s">
        <v>99</v>
      </c>
      <c r="E43" s="8" t="s">
        <v>91</v>
      </c>
      <c r="F43" s="8" t="s">
        <v>113</v>
      </c>
      <c r="G43" s="8" t="s">
        <v>183</v>
      </c>
      <c r="H43" s="8" t="s">
        <v>135</v>
      </c>
      <c r="I43" s="8" t="s">
        <v>136</v>
      </c>
      <c r="J43" s="9">
        <v>0</v>
      </c>
      <c r="K43" s="9">
        <v>0</v>
      </c>
      <c r="L43" s="9">
        <v>0</v>
      </c>
      <c r="M43" s="9">
        <v>0</v>
      </c>
      <c r="N43" s="9">
        <v>0</v>
      </c>
      <c r="O43" s="9">
        <v>0</v>
      </c>
      <c r="P43" s="9">
        <v>0</v>
      </c>
      <c r="Q43" s="9">
        <v>88859.948000000004</v>
      </c>
      <c r="R43" s="9">
        <v>143649.60800000001</v>
      </c>
    </row>
    <row r="44" spans="1:18" ht="43.5" x14ac:dyDescent="0.35">
      <c r="A44" s="7" t="s">
        <v>184</v>
      </c>
      <c r="B44" s="8" t="s">
        <v>185</v>
      </c>
      <c r="C44" s="8">
        <v>557392</v>
      </c>
      <c r="D44" s="8" t="s">
        <v>186</v>
      </c>
      <c r="E44" s="8" t="s">
        <v>91</v>
      </c>
      <c r="F44" s="8" t="s">
        <v>187</v>
      </c>
      <c r="G44" s="8" t="s">
        <v>188</v>
      </c>
      <c r="H44" s="8" t="s">
        <v>135</v>
      </c>
      <c r="I44" s="8" t="s">
        <v>136</v>
      </c>
      <c r="J44" s="9">
        <v>0</v>
      </c>
      <c r="K44" s="9">
        <v>0</v>
      </c>
      <c r="L44" s="9">
        <v>0</v>
      </c>
      <c r="M44" s="9">
        <v>0</v>
      </c>
      <c r="N44" s="9">
        <v>0</v>
      </c>
      <c r="O44" s="9">
        <v>0</v>
      </c>
      <c r="P44" s="9">
        <v>187795.024</v>
      </c>
      <c r="Q44" s="9">
        <v>278696.10000000003</v>
      </c>
      <c r="R44" s="9">
        <v>466491.12400000007</v>
      </c>
    </row>
    <row r="45" spans="1:18" ht="29" x14ac:dyDescent="0.35">
      <c r="A45" s="7" t="s">
        <v>189</v>
      </c>
      <c r="B45" s="8" t="s">
        <v>190</v>
      </c>
      <c r="C45" s="8">
        <v>299525</v>
      </c>
      <c r="D45" s="8" t="s">
        <v>191</v>
      </c>
      <c r="E45" s="8" t="s">
        <v>103</v>
      </c>
      <c r="F45" s="8" t="s">
        <v>121</v>
      </c>
      <c r="G45" s="8" t="s">
        <v>192</v>
      </c>
      <c r="H45" s="8" t="s">
        <v>135</v>
      </c>
      <c r="I45" s="8" t="s">
        <v>136</v>
      </c>
      <c r="J45" s="9">
        <v>0</v>
      </c>
      <c r="K45" s="9">
        <v>0</v>
      </c>
      <c r="L45" s="9">
        <v>0</v>
      </c>
      <c r="M45" s="9">
        <v>0</v>
      </c>
      <c r="N45" s="9">
        <v>0</v>
      </c>
      <c r="O45" s="9">
        <v>0</v>
      </c>
      <c r="P45" s="9">
        <v>0</v>
      </c>
      <c r="Q45" s="9">
        <v>147928.32000000001</v>
      </c>
      <c r="R45" s="9">
        <v>261626.01</v>
      </c>
    </row>
    <row r="46" spans="1:18" x14ac:dyDescent="0.35">
      <c r="A46" s="7" t="s">
        <v>193</v>
      </c>
      <c r="B46" s="8" t="s">
        <v>194</v>
      </c>
      <c r="C46" s="8">
        <v>187097</v>
      </c>
      <c r="D46" s="8" t="s">
        <v>195</v>
      </c>
      <c r="E46" s="8" t="s">
        <v>91</v>
      </c>
      <c r="F46" s="8" t="s">
        <v>196</v>
      </c>
      <c r="G46" s="8" t="s">
        <v>168</v>
      </c>
      <c r="H46" s="8" t="s">
        <v>29</v>
      </c>
      <c r="I46" s="8" t="s">
        <v>151</v>
      </c>
      <c r="J46" s="9">
        <v>0</v>
      </c>
      <c r="K46" s="9">
        <v>0</v>
      </c>
      <c r="L46" s="9">
        <v>0</v>
      </c>
      <c r="M46" s="9">
        <v>0</v>
      </c>
      <c r="N46" s="9">
        <v>0</v>
      </c>
      <c r="O46" s="9">
        <v>0</v>
      </c>
      <c r="P46" s="9">
        <v>70161.39</v>
      </c>
      <c r="Q46" s="9">
        <v>93548.479999999996</v>
      </c>
      <c r="R46" s="9">
        <v>187097</v>
      </c>
    </row>
    <row r="47" spans="1:18" x14ac:dyDescent="0.35">
      <c r="A47" s="7" t="s">
        <v>197</v>
      </c>
      <c r="B47" s="8" t="s">
        <v>198</v>
      </c>
      <c r="C47" s="8">
        <v>127041</v>
      </c>
      <c r="D47" s="8" t="s">
        <v>199</v>
      </c>
      <c r="E47" s="8" t="s">
        <v>91</v>
      </c>
      <c r="F47" s="8" t="s">
        <v>200</v>
      </c>
      <c r="G47" s="8" t="s">
        <v>28</v>
      </c>
      <c r="H47" s="8" t="s">
        <v>29</v>
      </c>
      <c r="I47" s="8" t="s">
        <v>136</v>
      </c>
      <c r="J47" s="9">
        <v>0</v>
      </c>
      <c r="K47" s="9">
        <v>0</v>
      </c>
      <c r="L47" s="9">
        <v>0</v>
      </c>
      <c r="M47" s="9">
        <v>0</v>
      </c>
      <c r="N47" s="9">
        <v>0</v>
      </c>
      <c r="O47" s="9">
        <v>0</v>
      </c>
      <c r="P47" s="9">
        <v>42347.05</v>
      </c>
      <c r="Q47" s="9">
        <v>84694.080000000002</v>
      </c>
      <c r="R47" s="9">
        <v>127041.13</v>
      </c>
    </row>
    <row r="48" spans="1:18" ht="29" x14ac:dyDescent="0.35">
      <c r="A48" s="7" t="s">
        <v>201</v>
      </c>
      <c r="B48" s="8" t="s">
        <v>202</v>
      </c>
      <c r="C48" s="8">
        <v>0</v>
      </c>
      <c r="D48" s="8" t="s">
        <v>203</v>
      </c>
      <c r="E48" s="8" t="s">
        <v>204</v>
      </c>
      <c r="F48" s="8" t="s">
        <v>205</v>
      </c>
      <c r="G48" s="8" t="s">
        <v>206</v>
      </c>
      <c r="H48" s="8" t="s">
        <v>128</v>
      </c>
      <c r="I48" s="8" t="s">
        <v>129</v>
      </c>
      <c r="J48" s="9">
        <v>642000</v>
      </c>
      <c r="K48" s="9">
        <v>0</v>
      </c>
      <c r="L48" s="9">
        <v>0</v>
      </c>
      <c r="M48" s="9">
        <v>0</v>
      </c>
      <c r="N48" s="9">
        <v>0</v>
      </c>
      <c r="O48" s="9">
        <v>0</v>
      </c>
      <c r="P48" s="9">
        <v>0</v>
      </c>
      <c r="Q48" s="9">
        <v>0</v>
      </c>
      <c r="R48" s="9">
        <f t="shared" ref="R48:R64" si="0">SUBTOTAL(9,J48:Q48)</f>
        <v>642000</v>
      </c>
    </row>
    <row r="49" spans="1:18" ht="43.5" x14ac:dyDescent="0.35">
      <c r="A49" s="7" t="s">
        <v>207</v>
      </c>
      <c r="B49" s="8" t="s">
        <v>208</v>
      </c>
      <c r="C49" s="8">
        <v>2613794</v>
      </c>
      <c r="D49" s="8" t="s">
        <v>209</v>
      </c>
      <c r="E49" s="8" t="s">
        <v>204</v>
      </c>
      <c r="F49" s="8" t="s">
        <v>210</v>
      </c>
      <c r="G49" s="8" t="s">
        <v>211</v>
      </c>
      <c r="H49" s="8" t="s">
        <v>128</v>
      </c>
      <c r="I49" s="8" t="s">
        <v>136</v>
      </c>
      <c r="J49" s="9">
        <v>71463.039999999994</v>
      </c>
      <c r="K49" s="9">
        <v>17865.759999999998</v>
      </c>
      <c r="L49" s="9">
        <v>0</v>
      </c>
      <c r="M49" s="9">
        <v>0</v>
      </c>
      <c r="N49" s="9">
        <v>0</v>
      </c>
      <c r="O49" s="9">
        <v>0</v>
      </c>
      <c r="P49" s="9">
        <v>0</v>
      </c>
      <c r="Q49" s="9">
        <v>0</v>
      </c>
      <c r="R49" s="9">
        <f t="shared" si="0"/>
        <v>89328.799999999988</v>
      </c>
    </row>
    <row r="50" spans="1:18" ht="130.5" x14ac:dyDescent="0.35">
      <c r="A50" s="7" t="s">
        <v>212</v>
      </c>
      <c r="B50" s="8" t="s">
        <v>213</v>
      </c>
      <c r="C50" s="8">
        <v>767005</v>
      </c>
      <c r="D50" s="8" t="s">
        <v>214</v>
      </c>
      <c r="E50" s="8" t="s">
        <v>215</v>
      </c>
      <c r="F50" s="8" t="s">
        <v>216</v>
      </c>
      <c r="G50" s="8" t="s">
        <v>217</v>
      </c>
      <c r="H50" s="8" t="s">
        <v>128</v>
      </c>
      <c r="I50" s="8" t="s">
        <v>136</v>
      </c>
      <c r="J50" s="9">
        <v>128866.92</v>
      </c>
      <c r="K50" s="9">
        <v>0</v>
      </c>
      <c r="L50" s="9">
        <v>0</v>
      </c>
      <c r="M50" s="9">
        <v>0</v>
      </c>
      <c r="N50" s="9">
        <v>0</v>
      </c>
      <c r="O50" s="9">
        <v>0</v>
      </c>
      <c r="P50" s="9">
        <v>0</v>
      </c>
      <c r="Q50" s="9">
        <v>0</v>
      </c>
      <c r="R50" s="9">
        <f t="shared" si="0"/>
        <v>128866.92</v>
      </c>
    </row>
    <row r="51" spans="1:18" ht="29" x14ac:dyDescent="0.35">
      <c r="A51" s="7" t="s">
        <v>218</v>
      </c>
      <c r="B51" s="8" t="s">
        <v>219</v>
      </c>
      <c r="C51" s="8">
        <v>464091</v>
      </c>
      <c r="D51" s="8" t="s">
        <v>220</v>
      </c>
      <c r="E51" s="8" t="s">
        <v>215</v>
      </c>
      <c r="F51" s="8" t="s">
        <v>221</v>
      </c>
      <c r="G51" s="8" t="s">
        <v>222</v>
      </c>
      <c r="H51" s="8" t="s">
        <v>128</v>
      </c>
      <c r="I51" s="8" t="s">
        <v>136</v>
      </c>
      <c r="J51" s="9">
        <v>38986.699999999997</v>
      </c>
      <c r="K51" s="9">
        <v>0</v>
      </c>
      <c r="L51" s="9">
        <v>0</v>
      </c>
      <c r="M51" s="9">
        <v>0</v>
      </c>
      <c r="N51" s="9">
        <v>0</v>
      </c>
      <c r="O51" s="9">
        <v>0</v>
      </c>
      <c r="P51" s="9">
        <v>0</v>
      </c>
      <c r="Q51" s="9">
        <v>0</v>
      </c>
      <c r="R51" s="9">
        <f t="shared" si="0"/>
        <v>38986.699999999997</v>
      </c>
    </row>
    <row r="52" spans="1:18" ht="58" x14ac:dyDescent="0.35">
      <c r="A52" s="7" t="s">
        <v>223</v>
      </c>
      <c r="B52" s="8" t="s">
        <v>224</v>
      </c>
      <c r="C52" s="8">
        <v>408115</v>
      </c>
      <c r="D52" s="8" t="s">
        <v>225</v>
      </c>
      <c r="E52" s="8" t="s">
        <v>226</v>
      </c>
      <c r="F52" s="8" t="s">
        <v>227</v>
      </c>
      <c r="G52" s="8" t="s">
        <v>228</v>
      </c>
      <c r="H52" s="8" t="s">
        <v>128</v>
      </c>
      <c r="I52" s="8" t="s">
        <v>136</v>
      </c>
      <c r="J52" s="9">
        <v>136209.38</v>
      </c>
      <c r="K52" s="9">
        <v>33908.71</v>
      </c>
      <c r="L52" s="9">
        <v>0</v>
      </c>
      <c r="M52" s="9">
        <v>0</v>
      </c>
      <c r="N52" s="9">
        <v>0</v>
      </c>
      <c r="O52" s="9">
        <v>0</v>
      </c>
      <c r="P52" s="9">
        <v>0</v>
      </c>
      <c r="Q52" s="9">
        <v>0</v>
      </c>
      <c r="R52" s="9">
        <f t="shared" si="0"/>
        <v>170118.09</v>
      </c>
    </row>
    <row r="53" spans="1:18" ht="87" x14ac:dyDescent="0.35">
      <c r="A53" s="7" t="s">
        <v>229</v>
      </c>
      <c r="B53" s="8" t="s">
        <v>230</v>
      </c>
      <c r="C53" s="8">
        <v>636198</v>
      </c>
      <c r="D53" s="8" t="s">
        <v>231</v>
      </c>
      <c r="E53" s="8" t="s">
        <v>226</v>
      </c>
      <c r="F53" s="8" t="s">
        <v>232</v>
      </c>
      <c r="G53" s="8" t="s">
        <v>233</v>
      </c>
      <c r="H53" s="8" t="s">
        <v>128</v>
      </c>
      <c r="I53" s="8" t="s">
        <v>136</v>
      </c>
      <c r="J53" s="9">
        <v>212490.83</v>
      </c>
      <c r="K53" s="9">
        <v>106889.56</v>
      </c>
      <c r="L53" s="9">
        <v>0</v>
      </c>
      <c r="M53" s="9">
        <v>0</v>
      </c>
      <c r="N53" s="9">
        <v>0</v>
      </c>
      <c r="O53" s="9">
        <v>0</v>
      </c>
      <c r="P53" s="9">
        <v>0</v>
      </c>
      <c r="Q53" s="9">
        <v>0</v>
      </c>
      <c r="R53" s="9">
        <f t="shared" si="0"/>
        <v>319380.39</v>
      </c>
    </row>
    <row r="54" spans="1:18" ht="409.5" x14ac:dyDescent="0.35">
      <c r="A54" s="7" t="s">
        <v>234</v>
      </c>
      <c r="B54" s="8" t="s">
        <v>235</v>
      </c>
      <c r="C54" s="8">
        <v>542090</v>
      </c>
      <c r="D54" s="8" t="s">
        <v>236</v>
      </c>
      <c r="E54" s="8" t="s">
        <v>226</v>
      </c>
      <c r="F54" s="8" t="s">
        <v>237</v>
      </c>
      <c r="G54" s="8" t="s">
        <v>238</v>
      </c>
      <c r="H54" s="8" t="s">
        <v>128</v>
      </c>
      <c r="I54" s="8" t="s">
        <v>136</v>
      </c>
      <c r="J54" s="9">
        <v>98524.62000000001</v>
      </c>
      <c r="K54" s="9">
        <v>96962.76</v>
      </c>
      <c r="L54" s="9">
        <v>94803.599999999991</v>
      </c>
      <c r="M54" s="9">
        <v>76151.800000000017</v>
      </c>
      <c r="N54" s="9">
        <v>28750</v>
      </c>
      <c r="O54" s="9">
        <v>0</v>
      </c>
      <c r="P54" s="9">
        <v>0</v>
      </c>
      <c r="Q54" s="9">
        <v>0</v>
      </c>
      <c r="R54" s="9">
        <f t="shared" si="0"/>
        <v>395192.78</v>
      </c>
    </row>
    <row r="55" spans="1:18" x14ac:dyDescent="0.35">
      <c r="A55" s="7" t="s">
        <v>239</v>
      </c>
      <c r="B55" s="8" t="s">
        <v>240</v>
      </c>
      <c r="C55" s="8">
        <v>518065</v>
      </c>
      <c r="D55" s="8" t="s">
        <v>241</v>
      </c>
      <c r="E55" s="8" t="s">
        <v>242</v>
      </c>
      <c r="F55" s="8" t="s">
        <v>243</v>
      </c>
      <c r="G55" s="8" t="s">
        <v>244</v>
      </c>
      <c r="H55" s="8" t="s">
        <v>128</v>
      </c>
      <c r="I55" s="8" t="s">
        <v>136</v>
      </c>
      <c r="J55" s="9">
        <v>200491.52999999997</v>
      </c>
      <c r="K55" s="9">
        <v>131192.94</v>
      </c>
      <c r="L55" s="9">
        <v>10274.429999999998</v>
      </c>
      <c r="M55" s="9">
        <v>0</v>
      </c>
      <c r="N55" s="9">
        <v>0</v>
      </c>
      <c r="O55" s="9">
        <v>0</v>
      </c>
      <c r="P55" s="9">
        <v>0</v>
      </c>
      <c r="Q55" s="9">
        <v>0</v>
      </c>
      <c r="R55" s="9">
        <f t="shared" si="0"/>
        <v>341958.89999999997</v>
      </c>
    </row>
    <row r="56" spans="1:18" ht="116" x14ac:dyDescent="0.35">
      <c r="A56" s="7" t="s">
        <v>245</v>
      </c>
      <c r="B56" s="8" t="s">
        <v>246</v>
      </c>
      <c r="C56" s="8">
        <v>365091</v>
      </c>
      <c r="D56" s="8" t="s">
        <v>247</v>
      </c>
      <c r="E56" s="8" t="s">
        <v>39</v>
      </c>
      <c r="F56" s="8" t="s">
        <v>248</v>
      </c>
      <c r="G56" s="8" t="s">
        <v>249</v>
      </c>
      <c r="H56" s="8" t="s">
        <v>128</v>
      </c>
      <c r="I56" s="8" t="s">
        <v>151</v>
      </c>
      <c r="J56" s="9">
        <v>46439.76</v>
      </c>
      <c r="K56" s="9">
        <v>93631.84</v>
      </c>
      <c r="L56" s="9">
        <v>94390.24</v>
      </c>
      <c r="M56" s="9">
        <v>23788.71</v>
      </c>
      <c r="N56" s="9">
        <v>0</v>
      </c>
      <c r="O56" s="9">
        <v>0</v>
      </c>
      <c r="P56" s="9">
        <v>0</v>
      </c>
      <c r="Q56" s="9">
        <v>0</v>
      </c>
      <c r="R56" s="9">
        <f t="shared" si="0"/>
        <v>258250.55000000002</v>
      </c>
    </row>
    <row r="57" spans="1:18" ht="101.5" x14ac:dyDescent="0.35">
      <c r="A57" s="7" t="s">
        <v>250</v>
      </c>
      <c r="B57" s="8" t="s">
        <v>251</v>
      </c>
      <c r="C57" s="8">
        <v>506715</v>
      </c>
      <c r="D57" s="8" t="s">
        <v>252</v>
      </c>
      <c r="E57" s="8" t="s">
        <v>39</v>
      </c>
      <c r="F57" s="8" t="s">
        <v>253</v>
      </c>
      <c r="G57" s="8" t="s">
        <v>254</v>
      </c>
      <c r="H57" s="8" t="s">
        <v>128</v>
      </c>
      <c r="I57" s="8" t="s">
        <v>136</v>
      </c>
      <c r="J57" s="9">
        <v>41886.07</v>
      </c>
      <c r="K57" s="9">
        <v>167883.56</v>
      </c>
      <c r="L57" s="9">
        <v>169243.43000000005</v>
      </c>
      <c r="M57" s="9">
        <v>85134.76</v>
      </c>
      <c r="N57" s="9">
        <v>0</v>
      </c>
      <c r="O57" s="9">
        <v>0</v>
      </c>
      <c r="P57" s="9">
        <v>0</v>
      </c>
      <c r="Q57" s="9">
        <v>0</v>
      </c>
      <c r="R57" s="9">
        <f t="shared" si="0"/>
        <v>464147.82000000007</v>
      </c>
    </row>
    <row r="58" spans="1:18" ht="29" x14ac:dyDescent="0.35">
      <c r="A58" s="7" t="s">
        <v>255</v>
      </c>
      <c r="B58" s="8" t="s">
        <v>256</v>
      </c>
      <c r="C58" s="8">
        <v>728701</v>
      </c>
      <c r="D58" s="8" t="s">
        <v>132</v>
      </c>
      <c r="E58" s="8" t="s">
        <v>48</v>
      </c>
      <c r="F58" s="8" t="s">
        <v>257</v>
      </c>
      <c r="G58" s="8" t="s">
        <v>258</v>
      </c>
      <c r="H58" s="8" t="s">
        <v>128</v>
      </c>
      <c r="I58" s="8" t="s">
        <v>136</v>
      </c>
      <c r="J58" s="9">
        <v>0</v>
      </c>
      <c r="K58" s="9">
        <v>120471.82</v>
      </c>
      <c r="L58" s="9">
        <v>241919.48</v>
      </c>
      <c r="M58" s="9">
        <v>243879.02</v>
      </c>
      <c r="N58" s="9">
        <v>61215.679999999993</v>
      </c>
      <c r="O58" s="9">
        <v>0</v>
      </c>
      <c r="P58" s="9">
        <v>0</v>
      </c>
      <c r="Q58" s="9">
        <v>0</v>
      </c>
      <c r="R58" s="9">
        <f t="shared" si="0"/>
        <v>667486</v>
      </c>
    </row>
    <row r="59" spans="1:18" ht="116" x14ac:dyDescent="0.35">
      <c r="A59" s="7" t="s">
        <v>259</v>
      </c>
      <c r="B59" s="8" t="s">
        <v>260</v>
      </c>
      <c r="C59" s="8">
        <v>1203638</v>
      </c>
      <c r="D59" s="8" t="s">
        <v>261</v>
      </c>
      <c r="E59" s="8" t="s">
        <v>48</v>
      </c>
      <c r="F59" s="8" t="s">
        <v>262</v>
      </c>
      <c r="G59" s="8" t="s">
        <v>263</v>
      </c>
      <c r="H59" s="8" t="s">
        <v>128</v>
      </c>
      <c r="I59" s="8" t="s">
        <v>151</v>
      </c>
      <c r="J59" s="9">
        <v>0</v>
      </c>
      <c r="K59" s="9">
        <v>0</v>
      </c>
      <c r="L59" s="9">
        <v>231007.46000000002</v>
      </c>
      <c r="M59" s="9">
        <v>242838.68</v>
      </c>
      <c r="N59" s="9">
        <v>244805.68</v>
      </c>
      <c r="O59" s="9">
        <v>246788.63999999996</v>
      </c>
      <c r="P59" s="9">
        <v>149118.56</v>
      </c>
      <c r="Q59" s="9">
        <v>37087.08</v>
      </c>
      <c r="R59" s="9">
        <f t="shared" si="0"/>
        <v>1151646.1000000001</v>
      </c>
    </row>
    <row r="60" spans="1:18" ht="43.5" x14ac:dyDescent="0.35">
      <c r="A60" s="7" t="s">
        <v>264</v>
      </c>
      <c r="B60" s="8" t="s">
        <v>265</v>
      </c>
      <c r="C60" s="8">
        <v>636697</v>
      </c>
      <c r="D60" s="8" t="s">
        <v>266</v>
      </c>
      <c r="E60" s="8" t="s">
        <v>55</v>
      </c>
      <c r="F60" s="8" t="s">
        <v>267</v>
      </c>
      <c r="G60" s="8" t="s">
        <v>268</v>
      </c>
      <c r="H60" s="8" t="s">
        <v>128</v>
      </c>
      <c r="I60" s="8" t="s">
        <v>136</v>
      </c>
      <c r="J60" s="9">
        <v>0</v>
      </c>
      <c r="K60" s="9">
        <v>0</v>
      </c>
      <c r="L60" s="9">
        <v>210522.71999999997</v>
      </c>
      <c r="M60" s="9">
        <v>212227.91999999998</v>
      </c>
      <c r="N60" s="9">
        <v>160460.25</v>
      </c>
      <c r="O60" s="9">
        <v>0</v>
      </c>
      <c r="P60" s="9">
        <v>0</v>
      </c>
      <c r="Q60" s="9">
        <v>0</v>
      </c>
      <c r="R60" s="9">
        <f t="shared" si="0"/>
        <v>583210.8899999999</v>
      </c>
    </row>
    <row r="61" spans="1:18" x14ac:dyDescent="0.35">
      <c r="A61" s="7" t="s">
        <v>269</v>
      </c>
      <c r="B61" s="8" t="s">
        <v>270</v>
      </c>
      <c r="C61" s="8">
        <v>151653</v>
      </c>
      <c r="D61" s="8" t="s">
        <v>271</v>
      </c>
      <c r="E61" s="8" t="s">
        <v>48</v>
      </c>
      <c r="F61" s="8" t="s">
        <v>272</v>
      </c>
      <c r="G61" s="8" t="s">
        <v>273</v>
      </c>
      <c r="H61" s="8" t="s">
        <v>128</v>
      </c>
      <c r="I61" s="8" t="s">
        <v>136</v>
      </c>
      <c r="J61" s="9">
        <v>0</v>
      </c>
      <c r="K61" s="9">
        <v>37760.44</v>
      </c>
      <c r="L61" s="9">
        <v>75826.739999999991</v>
      </c>
      <c r="M61" s="9">
        <v>19033.150000000001</v>
      </c>
      <c r="N61" s="9">
        <v>0</v>
      </c>
      <c r="O61" s="9">
        <v>0</v>
      </c>
      <c r="P61" s="9">
        <v>0</v>
      </c>
      <c r="Q61" s="9">
        <v>0</v>
      </c>
      <c r="R61" s="9">
        <f t="shared" si="0"/>
        <v>132620.32999999999</v>
      </c>
    </row>
    <row r="62" spans="1:18" ht="43.5" x14ac:dyDescent="0.35">
      <c r="A62" s="7" t="s">
        <v>274</v>
      </c>
      <c r="B62" s="8" t="s">
        <v>275</v>
      </c>
      <c r="C62" s="8">
        <v>344686</v>
      </c>
      <c r="D62" s="8" t="s">
        <v>276</v>
      </c>
      <c r="E62" s="8" t="s">
        <v>55</v>
      </c>
      <c r="F62" s="8" t="s">
        <v>277</v>
      </c>
      <c r="G62" s="8" t="s">
        <v>278</v>
      </c>
      <c r="H62" s="8" t="s">
        <v>128</v>
      </c>
      <c r="I62" s="8" t="s">
        <v>151</v>
      </c>
      <c r="J62" s="9">
        <v>0</v>
      </c>
      <c r="K62" s="9">
        <v>0</v>
      </c>
      <c r="L62" s="9">
        <v>0</v>
      </c>
      <c r="M62" s="9">
        <v>98266.940000000017</v>
      </c>
      <c r="N62" s="9">
        <v>99062.900000000009</v>
      </c>
      <c r="O62" s="9">
        <v>91798.270000000019</v>
      </c>
      <c r="P62" s="9">
        <v>0</v>
      </c>
      <c r="Q62" s="9">
        <v>0</v>
      </c>
      <c r="R62" s="9">
        <f t="shared" si="0"/>
        <v>289128.11000000004</v>
      </c>
    </row>
    <row r="63" spans="1:18" ht="29" x14ac:dyDescent="0.35">
      <c r="A63" s="7" t="s">
        <v>279</v>
      </c>
      <c r="B63" s="8" t="s">
        <v>280</v>
      </c>
      <c r="C63" s="8">
        <v>307569</v>
      </c>
      <c r="D63" s="8" t="s">
        <v>281</v>
      </c>
      <c r="E63" s="8" t="s">
        <v>55</v>
      </c>
      <c r="F63" s="8" t="s">
        <v>282</v>
      </c>
      <c r="G63" s="8" t="s">
        <v>127</v>
      </c>
      <c r="H63" s="8" t="s">
        <v>128</v>
      </c>
      <c r="I63" s="8" t="s">
        <v>136</v>
      </c>
      <c r="J63" s="9">
        <v>0</v>
      </c>
      <c r="K63" s="9">
        <v>0</v>
      </c>
      <c r="L63" s="9">
        <v>25424.32</v>
      </c>
      <c r="M63" s="9">
        <v>101903.22</v>
      </c>
      <c r="N63" s="9">
        <v>102728.65000000001</v>
      </c>
      <c r="O63" s="9">
        <v>51675.740000000005</v>
      </c>
      <c r="P63" s="9">
        <v>0</v>
      </c>
      <c r="Q63" s="9">
        <v>0</v>
      </c>
      <c r="R63" s="9">
        <f t="shared" si="0"/>
        <v>281731.93</v>
      </c>
    </row>
    <row r="64" spans="1:18" ht="58" x14ac:dyDescent="0.35">
      <c r="A64" s="7" t="s">
        <v>283</v>
      </c>
      <c r="B64" s="8" t="s">
        <v>284</v>
      </c>
      <c r="C64" s="8">
        <v>781512</v>
      </c>
      <c r="D64" s="8" t="s">
        <v>143</v>
      </c>
      <c r="E64" s="8" t="s">
        <v>55</v>
      </c>
      <c r="F64" s="8" t="s">
        <v>285</v>
      </c>
      <c r="G64" s="8" t="s">
        <v>286</v>
      </c>
      <c r="H64" s="8" t="s">
        <v>128</v>
      </c>
      <c r="I64" s="8" t="s">
        <v>136</v>
      </c>
      <c r="J64" s="9">
        <v>0</v>
      </c>
      <c r="K64" s="9">
        <v>0</v>
      </c>
      <c r="L64" s="9">
        <v>0</v>
      </c>
      <c r="M64" s="9">
        <v>230165.51999999996</v>
      </c>
      <c r="N64" s="9">
        <v>274561.32000000007</v>
      </c>
      <c r="O64" s="9">
        <v>207588.93000000002</v>
      </c>
      <c r="P64" s="9">
        <v>0</v>
      </c>
      <c r="Q64" s="9">
        <v>0</v>
      </c>
      <c r="R64" s="9">
        <f t="shared" si="0"/>
        <v>712315.77</v>
      </c>
    </row>
    <row r="65" spans="1:54" s="3" customFormat="1" ht="188.5" x14ac:dyDescent="0.35">
      <c r="A65" s="7" t="s">
        <v>287</v>
      </c>
      <c r="B65" s="8" t="s">
        <v>288</v>
      </c>
      <c r="C65" s="8">
        <v>1580225</v>
      </c>
      <c r="D65" s="8" t="s">
        <v>289</v>
      </c>
      <c r="E65" s="8" t="s">
        <v>20</v>
      </c>
      <c r="F65" s="8" t="s">
        <v>290</v>
      </c>
      <c r="G65" s="8" t="s">
        <v>291</v>
      </c>
      <c r="H65" s="8" t="s">
        <v>29</v>
      </c>
      <c r="I65" s="8" t="s">
        <v>151</v>
      </c>
      <c r="J65" s="9">
        <v>0</v>
      </c>
      <c r="K65" s="9">
        <v>0</v>
      </c>
      <c r="L65" s="9">
        <v>0</v>
      </c>
      <c r="M65" s="9">
        <v>390288.64000000013</v>
      </c>
      <c r="N65" s="9">
        <v>393449.91999999993</v>
      </c>
      <c r="O65" s="9">
        <v>396636.92000000004</v>
      </c>
      <c r="P65" s="9">
        <v>299887.23</v>
      </c>
      <c r="Q65" s="9">
        <v>0</v>
      </c>
      <c r="R65" s="9">
        <v>1480262.71</v>
      </c>
      <c r="S65"/>
      <c r="T65"/>
      <c r="U65"/>
      <c r="V65"/>
      <c r="W65"/>
      <c r="X65"/>
      <c r="Y65"/>
      <c r="Z65"/>
      <c r="AA65"/>
      <c r="AB65"/>
      <c r="AC65"/>
      <c r="AD65"/>
      <c r="AE65"/>
      <c r="AF65"/>
      <c r="AG65"/>
      <c r="AH65"/>
      <c r="AI65"/>
      <c r="AJ65"/>
      <c r="AK65"/>
      <c r="AL65"/>
      <c r="AM65"/>
      <c r="AN65"/>
      <c r="AO65"/>
      <c r="AP65"/>
      <c r="AQ65"/>
      <c r="AR65"/>
      <c r="AS65"/>
      <c r="AT65"/>
      <c r="AU65"/>
      <c r="AV65"/>
      <c r="AW65"/>
      <c r="AX65"/>
      <c r="AY65"/>
      <c r="AZ65"/>
      <c r="BA65"/>
      <c r="BB65"/>
    </row>
    <row r="66" spans="1:54" s="3" customFormat="1" ht="29" x14ac:dyDescent="0.35">
      <c r="A66" s="7" t="s">
        <v>292</v>
      </c>
      <c r="B66" s="8" t="s">
        <v>293</v>
      </c>
      <c r="C66" s="8">
        <v>666555</v>
      </c>
      <c r="D66" s="8" t="s">
        <v>294</v>
      </c>
      <c r="E66" s="8" t="s">
        <v>20</v>
      </c>
      <c r="F66" s="8" t="s">
        <v>162</v>
      </c>
      <c r="G66" s="8" t="s">
        <v>295</v>
      </c>
      <c r="H66" s="8" t="s">
        <v>128</v>
      </c>
      <c r="I66" s="8" t="s">
        <v>136</v>
      </c>
      <c r="J66" s="9">
        <v>0</v>
      </c>
      <c r="K66" s="9">
        <v>0</v>
      </c>
      <c r="L66" s="9">
        <v>0</v>
      </c>
      <c r="M66" s="9">
        <v>121589.34</v>
      </c>
      <c r="N66" s="9">
        <v>227006.68000000002</v>
      </c>
      <c r="O66" s="9">
        <v>211688.56</v>
      </c>
      <c r="P66" s="9">
        <v>53135.61</v>
      </c>
      <c r="Q66" s="9">
        <v>0</v>
      </c>
      <c r="R66" s="9">
        <f>SUBTOTAL(9,J66:Q66)</f>
        <v>613420.19000000006</v>
      </c>
      <c r="S66"/>
      <c r="T66"/>
      <c r="U66"/>
      <c r="V66"/>
      <c r="W66"/>
      <c r="X66"/>
      <c r="Y66"/>
      <c r="Z66"/>
      <c r="AA66"/>
      <c r="AB66"/>
      <c r="AC66"/>
      <c r="AD66"/>
      <c r="AE66"/>
      <c r="AF66"/>
      <c r="AG66"/>
      <c r="AH66"/>
      <c r="AI66"/>
      <c r="AJ66"/>
      <c r="AK66"/>
      <c r="AL66"/>
      <c r="AM66"/>
      <c r="AN66"/>
      <c r="AO66"/>
      <c r="AP66"/>
      <c r="AQ66"/>
      <c r="AR66"/>
      <c r="AS66"/>
      <c r="AT66"/>
      <c r="AU66"/>
      <c r="AV66"/>
      <c r="AW66"/>
      <c r="AX66"/>
      <c r="AY66"/>
      <c r="AZ66"/>
      <c r="BA66"/>
      <c r="BB66"/>
    </row>
    <row r="67" spans="1:54" s="3" customFormat="1" ht="87" x14ac:dyDescent="0.35">
      <c r="A67" s="7" t="s">
        <v>296</v>
      </c>
      <c r="B67" s="8" t="s">
        <v>297</v>
      </c>
      <c r="C67" s="8">
        <v>982510</v>
      </c>
      <c r="D67" s="8" t="s">
        <v>26</v>
      </c>
      <c r="E67" s="8" t="s">
        <v>20</v>
      </c>
      <c r="F67" s="8" t="s">
        <v>298</v>
      </c>
      <c r="G67" s="8" t="s">
        <v>299</v>
      </c>
      <c r="H67" s="8" t="s">
        <v>29</v>
      </c>
      <c r="I67" s="8" t="s">
        <v>151</v>
      </c>
      <c r="J67" s="9">
        <v>0</v>
      </c>
      <c r="K67" s="9">
        <v>0</v>
      </c>
      <c r="L67" s="9">
        <v>0</v>
      </c>
      <c r="M67" s="9">
        <v>60665.86</v>
      </c>
      <c r="N67" s="9">
        <v>243154.82</v>
      </c>
      <c r="O67" s="9">
        <v>245124.32999999996</v>
      </c>
      <c r="P67" s="9">
        <v>247109.84000000003</v>
      </c>
      <c r="Q67" s="9">
        <v>124304.01999999999</v>
      </c>
      <c r="R67" s="9">
        <v>920358.87000000011</v>
      </c>
      <c r="S67"/>
      <c r="T67"/>
      <c r="U67"/>
      <c r="V67"/>
      <c r="W67"/>
      <c r="X67"/>
      <c r="Y67"/>
      <c r="Z67"/>
      <c r="AA67"/>
      <c r="AB67"/>
      <c r="AC67"/>
      <c r="AD67"/>
      <c r="AE67"/>
      <c r="AF67"/>
      <c r="AG67"/>
      <c r="AH67"/>
      <c r="AI67"/>
      <c r="AJ67"/>
      <c r="AK67"/>
      <c r="AL67"/>
      <c r="AM67"/>
      <c r="AN67"/>
      <c r="AO67"/>
      <c r="AP67"/>
      <c r="AQ67"/>
      <c r="AR67"/>
      <c r="AS67"/>
      <c r="AT67"/>
      <c r="AU67"/>
      <c r="AV67"/>
      <c r="AW67"/>
      <c r="AX67"/>
      <c r="AY67"/>
      <c r="AZ67"/>
      <c r="BA67"/>
      <c r="BB67"/>
    </row>
    <row r="68" spans="1:54" s="3" customFormat="1" ht="145" x14ac:dyDescent="0.35">
      <c r="A68" s="7" t="s">
        <v>300</v>
      </c>
      <c r="B68" s="8" t="s">
        <v>301</v>
      </c>
      <c r="C68" s="8">
        <v>1522386</v>
      </c>
      <c r="D68" s="8" t="s">
        <v>302</v>
      </c>
      <c r="E68" s="8" t="s">
        <v>20</v>
      </c>
      <c r="F68" s="8" t="s">
        <v>303</v>
      </c>
      <c r="G68" s="8" t="s">
        <v>304</v>
      </c>
      <c r="H68" s="8" t="s">
        <v>128</v>
      </c>
      <c r="I68" s="8" t="s">
        <v>151</v>
      </c>
      <c r="J68" s="9">
        <v>0</v>
      </c>
      <c r="K68" s="9">
        <v>0</v>
      </c>
      <c r="L68" s="9">
        <v>0</v>
      </c>
      <c r="M68" s="9">
        <v>64525.14</v>
      </c>
      <c r="N68" s="9">
        <v>293224.71999999997</v>
      </c>
      <c r="O68" s="9">
        <v>307195.78000000003</v>
      </c>
      <c r="P68" s="9">
        <v>309684.08</v>
      </c>
      <c r="Q68" s="9">
        <v>312192.52</v>
      </c>
      <c r="R68" s="9">
        <f t="shared" ref="R68:R73" si="1">SUBTOTAL(9,J68:Q68)</f>
        <v>1286822.24</v>
      </c>
      <c r="S68"/>
      <c r="T68"/>
      <c r="U68"/>
      <c r="V68"/>
      <c r="W68"/>
      <c r="X68"/>
      <c r="Y68"/>
      <c r="Z68"/>
      <c r="AA68"/>
      <c r="AB68"/>
      <c r="AC68"/>
      <c r="AD68"/>
      <c r="AE68"/>
      <c r="AF68"/>
      <c r="AG68"/>
      <c r="AH68"/>
      <c r="AI68"/>
      <c r="AJ68"/>
      <c r="AK68"/>
      <c r="AL68"/>
      <c r="AM68"/>
      <c r="AN68"/>
      <c r="AO68"/>
      <c r="AP68"/>
      <c r="AQ68"/>
      <c r="AR68"/>
      <c r="AS68"/>
      <c r="AT68"/>
      <c r="AU68"/>
      <c r="AV68"/>
      <c r="AW68"/>
      <c r="AX68"/>
      <c r="AY68"/>
      <c r="AZ68"/>
      <c r="BA68"/>
      <c r="BB68"/>
    </row>
    <row r="69" spans="1:54" s="3" customFormat="1" x14ac:dyDescent="0.35">
      <c r="A69" s="7" t="s">
        <v>305</v>
      </c>
      <c r="B69" s="8" t="s">
        <v>306</v>
      </c>
      <c r="C69" s="8">
        <v>2946285</v>
      </c>
      <c r="D69" s="8" t="s">
        <v>307</v>
      </c>
      <c r="E69" s="8" t="s">
        <v>20</v>
      </c>
      <c r="F69" s="8" t="s">
        <v>113</v>
      </c>
      <c r="G69" s="8"/>
      <c r="H69" s="8" t="s">
        <v>128</v>
      </c>
      <c r="I69" s="8" t="s">
        <v>136</v>
      </c>
      <c r="J69" s="9">
        <v>0</v>
      </c>
      <c r="K69" s="9">
        <v>0</v>
      </c>
      <c r="L69" s="9">
        <v>0</v>
      </c>
      <c r="M69" s="9">
        <v>413765.64000000007</v>
      </c>
      <c r="N69" s="9">
        <v>835622.25799999991</v>
      </c>
      <c r="O69" s="9">
        <v>856570.62000000011</v>
      </c>
      <c r="P69" s="9">
        <v>366671.69999999984</v>
      </c>
      <c r="Q69" s="9">
        <v>212451.53000000009</v>
      </c>
      <c r="R69" s="9">
        <f t="shared" si="1"/>
        <v>2685081.7480000001</v>
      </c>
      <c r="S69"/>
      <c r="T69"/>
      <c r="U69"/>
      <c r="V69"/>
      <c r="W69"/>
      <c r="X69"/>
      <c r="Y69"/>
      <c r="Z69"/>
      <c r="AA69"/>
      <c r="AB69"/>
      <c r="AC69"/>
      <c r="AD69"/>
      <c r="AE69"/>
      <c r="AF69"/>
      <c r="AG69"/>
      <c r="AH69"/>
      <c r="AI69"/>
      <c r="AJ69"/>
      <c r="AK69"/>
      <c r="AL69"/>
      <c r="AM69"/>
      <c r="AN69"/>
      <c r="AO69"/>
      <c r="AP69"/>
      <c r="AQ69"/>
      <c r="AR69"/>
      <c r="AS69"/>
      <c r="AT69"/>
      <c r="AU69"/>
      <c r="AV69"/>
      <c r="AW69"/>
      <c r="AX69"/>
      <c r="AY69"/>
      <c r="AZ69"/>
      <c r="BA69"/>
      <c r="BB69"/>
    </row>
    <row r="70" spans="1:54" s="3" customFormat="1" x14ac:dyDescent="0.35">
      <c r="A70" s="7" t="s">
        <v>308</v>
      </c>
      <c r="B70" s="8" t="s">
        <v>309</v>
      </c>
      <c r="C70" s="8">
        <v>266976</v>
      </c>
      <c r="D70" s="8" t="s">
        <v>310</v>
      </c>
      <c r="E70" s="8" t="s">
        <v>60</v>
      </c>
      <c r="F70" s="8" t="s">
        <v>311</v>
      </c>
      <c r="G70" s="8" t="s">
        <v>312</v>
      </c>
      <c r="H70" s="8" t="s">
        <v>128</v>
      </c>
      <c r="I70" s="8" t="s">
        <v>151</v>
      </c>
      <c r="J70" s="9">
        <v>0</v>
      </c>
      <c r="K70" s="9">
        <v>0</v>
      </c>
      <c r="L70" s="9">
        <v>0</v>
      </c>
      <c r="M70" s="9">
        <v>0</v>
      </c>
      <c r="N70" s="9">
        <v>66206.509999999995</v>
      </c>
      <c r="O70" s="9">
        <v>88811.56</v>
      </c>
      <c r="P70" s="9">
        <v>89530.95</v>
      </c>
      <c r="Q70" s="9">
        <v>0</v>
      </c>
      <c r="R70" s="9">
        <f t="shared" si="1"/>
        <v>244549.02000000002</v>
      </c>
      <c r="S70"/>
      <c r="T70"/>
      <c r="U70"/>
      <c r="V70"/>
      <c r="W70"/>
      <c r="X70"/>
      <c r="Y70"/>
      <c r="Z70"/>
      <c r="AA70"/>
      <c r="AB70"/>
      <c r="AC70"/>
      <c r="AD70"/>
      <c r="AE70"/>
      <c r="AF70"/>
      <c r="AG70"/>
      <c r="AH70"/>
      <c r="AI70"/>
      <c r="AJ70"/>
      <c r="AK70"/>
      <c r="AL70"/>
      <c r="AM70"/>
      <c r="AN70"/>
      <c r="AO70"/>
      <c r="AP70"/>
      <c r="AQ70"/>
      <c r="AR70"/>
      <c r="AS70"/>
      <c r="AT70"/>
      <c r="AU70"/>
      <c r="AV70"/>
      <c r="AW70"/>
      <c r="AX70"/>
      <c r="AY70"/>
      <c r="AZ70"/>
      <c r="BA70"/>
      <c r="BB70"/>
    </row>
    <row r="71" spans="1:54" s="3" customFormat="1" x14ac:dyDescent="0.35">
      <c r="A71" s="7" t="s">
        <v>313</v>
      </c>
      <c r="B71" s="8" t="s">
        <v>314</v>
      </c>
      <c r="C71" s="8">
        <v>287316</v>
      </c>
      <c r="D71" s="8" t="s">
        <v>315</v>
      </c>
      <c r="E71" s="8" t="s">
        <v>60</v>
      </c>
      <c r="F71" s="8" t="s">
        <v>316</v>
      </c>
      <c r="G71" s="8" t="s">
        <v>110</v>
      </c>
      <c r="H71" s="8" t="s">
        <v>128</v>
      </c>
      <c r="I71" s="8" t="s">
        <v>151</v>
      </c>
      <c r="J71" s="9">
        <v>0</v>
      </c>
      <c r="K71" s="9">
        <v>0</v>
      </c>
      <c r="L71" s="9">
        <v>0</v>
      </c>
      <c r="M71" s="9">
        <v>0</v>
      </c>
      <c r="N71" s="9">
        <v>47404.61</v>
      </c>
      <c r="O71" s="9">
        <v>95384.439999999973</v>
      </c>
      <c r="P71" s="9">
        <v>96157.060000000012</v>
      </c>
      <c r="Q71" s="9">
        <v>24185.02</v>
      </c>
      <c r="R71" s="9">
        <f t="shared" si="1"/>
        <v>263131.13</v>
      </c>
      <c r="S71"/>
      <c r="T71"/>
      <c r="U71"/>
      <c r="V71"/>
      <c r="W71"/>
      <c r="X71"/>
      <c r="Y71"/>
      <c r="Z71"/>
      <c r="AA71"/>
      <c r="AB71"/>
      <c r="AC71"/>
      <c r="AD71"/>
      <c r="AE71"/>
      <c r="AF71"/>
      <c r="AG71"/>
      <c r="AH71"/>
      <c r="AI71"/>
      <c r="AJ71"/>
      <c r="AK71"/>
      <c r="AL71"/>
      <c r="AM71"/>
      <c r="AN71"/>
      <c r="AO71"/>
      <c r="AP71"/>
      <c r="AQ71"/>
      <c r="AR71"/>
      <c r="AS71"/>
      <c r="AT71"/>
      <c r="AU71"/>
      <c r="AV71"/>
      <c r="AW71"/>
      <c r="AX71"/>
      <c r="AY71"/>
      <c r="AZ71"/>
      <c r="BA71"/>
      <c r="BB71"/>
    </row>
    <row r="72" spans="1:54" s="3" customFormat="1" ht="29" x14ac:dyDescent="0.35">
      <c r="A72" s="7" t="s">
        <v>317</v>
      </c>
      <c r="B72" s="8" t="s">
        <v>318</v>
      </c>
      <c r="C72" s="8">
        <v>243012</v>
      </c>
      <c r="D72" s="8" t="s">
        <v>319</v>
      </c>
      <c r="E72" s="8" t="s">
        <v>60</v>
      </c>
      <c r="F72" s="8" t="s">
        <v>88</v>
      </c>
      <c r="G72" s="8"/>
      <c r="H72" s="8" t="s">
        <v>128</v>
      </c>
      <c r="I72" s="8" t="s">
        <v>136</v>
      </c>
      <c r="J72" s="9">
        <v>0</v>
      </c>
      <c r="K72" s="9">
        <v>0</v>
      </c>
      <c r="L72" s="9">
        <v>0</v>
      </c>
      <c r="M72" s="9">
        <v>0</v>
      </c>
      <c r="N72" s="9">
        <v>40175.756000000001</v>
      </c>
      <c r="O72" s="9">
        <v>80677.040000000008</v>
      </c>
      <c r="P72" s="9">
        <v>81330.52</v>
      </c>
      <c r="Q72" s="9">
        <v>20414.64</v>
      </c>
      <c r="R72" s="9">
        <f t="shared" si="1"/>
        <v>222597.95600000001</v>
      </c>
      <c r="S72"/>
      <c r="T72"/>
      <c r="U72"/>
      <c r="V72"/>
      <c r="W72"/>
      <c r="X72"/>
      <c r="Y72"/>
      <c r="Z72"/>
      <c r="AA72"/>
      <c r="AB72"/>
      <c r="AC72"/>
      <c r="AD72"/>
      <c r="AE72"/>
      <c r="AF72"/>
      <c r="AG72"/>
      <c r="AH72"/>
      <c r="AI72"/>
      <c r="AJ72"/>
      <c r="AK72"/>
      <c r="AL72"/>
      <c r="AM72"/>
      <c r="AN72"/>
      <c r="AO72"/>
      <c r="AP72"/>
      <c r="AQ72"/>
      <c r="AR72"/>
      <c r="AS72"/>
      <c r="AT72"/>
      <c r="AU72"/>
      <c r="AV72"/>
      <c r="AW72"/>
      <c r="AX72"/>
      <c r="AY72"/>
      <c r="AZ72"/>
      <c r="BA72"/>
      <c r="BB72"/>
    </row>
    <row r="73" spans="1:54" s="3" customFormat="1" ht="72.5" x14ac:dyDescent="0.35">
      <c r="A73" s="7" t="s">
        <v>320</v>
      </c>
      <c r="B73" s="8" t="s">
        <v>321</v>
      </c>
      <c r="C73" s="8">
        <v>134130</v>
      </c>
      <c r="D73" s="8" t="s">
        <v>322</v>
      </c>
      <c r="E73" s="8" t="s">
        <v>60</v>
      </c>
      <c r="F73" s="8" t="s">
        <v>323</v>
      </c>
      <c r="G73" s="8" t="s">
        <v>324</v>
      </c>
      <c r="H73" s="8" t="s">
        <v>128</v>
      </c>
      <c r="I73" s="8" t="s">
        <v>136</v>
      </c>
      <c r="J73" s="9">
        <v>0</v>
      </c>
      <c r="K73" s="9">
        <v>0</v>
      </c>
      <c r="L73" s="9">
        <v>0</v>
      </c>
      <c r="M73" s="9">
        <v>0</v>
      </c>
      <c r="N73" s="9">
        <v>22174.928</v>
      </c>
      <c r="O73" s="9">
        <v>44529.440000000002</v>
      </c>
      <c r="P73" s="9">
        <v>44890.119999999995</v>
      </c>
      <c r="Q73" s="9">
        <v>11267.789999999999</v>
      </c>
      <c r="R73" s="9">
        <f t="shared" si="1"/>
        <v>122862.27799999999</v>
      </c>
      <c r="S73"/>
      <c r="T73"/>
      <c r="U73"/>
      <c r="V73"/>
      <c r="W73"/>
      <c r="X73"/>
      <c r="Y73"/>
      <c r="Z73"/>
      <c r="AA73"/>
      <c r="AB73"/>
      <c r="AC73"/>
      <c r="AD73"/>
      <c r="AE73"/>
      <c r="AF73"/>
      <c r="AG73"/>
      <c r="AH73"/>
      <c r="AI73"/>
      <c r="AJ73"/>
      <c r="AK73"/>
      <c r="AL73"/>
      <c r="AM73"/>
      <c r="AN73"/>
      <c r="AO73"/>
      <c r="AP73"/>
      <c r="AQ73"/>
      <c r="AR73"/>
      <c r="AS73"/>
      <c r="AT73"/>
      <c r="AU73"/>
      <c r="AV73"/>
      <c r="AW73"/>
      <c r="AX73"/>
      <c r="AY73"/>
      <c r="AZ73"/>
      <c r="BA73"/>
      <c r="BB73"/>
    </row>
    <row r="74" spans="1:54" s="3" customFormat="1" ht="58" x14ac:dyDescent="0.35">
      <c r="A74" s="7" t="s">
        <v>325</v>
      </c>
      <c r="B74" s="8" t="s">
        <v>326</v>
      </c>
      <c r="C74" s="8">
        <v>1218368</v>
      </c>
      <c r="D74" s="8" t="s">
        <v>75</v>
      </c>
      <c r="E74" s="8" t="s">
        <v>68</v>
      </c>
      <c r="F74" s="8" t="s">
        <v>104</v>
      </c>
      <c r="G74" s="8" t="s">
        <v>327</v>
      </c>
      <c r="H74" s="8" t="s">
        <v>29</v>
      </c>
      <c r="I74" s="8" t="s">
        <v>151</v>
      </c>
      <c r="J74" s="9">
        <v>0</v>
      </c>
      <c r="K74" s="9">
        <v>0</v>
      </c>
      <c r="L74" s="9">
        <v>0</v>
      </c>
      <c r="M74" s="9">
        <v>0</v>
      </c>
      <c r="N74" s="9">
        <v>0</v>
      </c>
      <c r="O74" s="9">
        <v>230990.29000000004</v>
      </c>
      <c r="P74" s="9">
        <v>302758.55</v>
      </c>
      <c r="Q74" s="9">
        <v>302844.37</v>
      </c>
      <c r="R74" s="9">
        <v>1141890.57</v>
      </c>
      <c r="S74"/>
      <c r="T74"/>
      <c r="U74"/>
      <c r="V74"/>
      <c r="W74"/>
      <c r="X74"/>
      <c r="Y74"/>
      <c r="Z74"/>
      <c r="AA74"/>
      <c r="AB74"/>
      <c r="AC74"/>
      <c r="AD74"/>
      <c r="AE74"/>
      <c r="AF74"/>
      <c r="AG74"/>
      <c r="AH74"/>
      <c r="AI74"/>
      <c r="AJ74"/>
      <c r="AK74"/>
      <c r="AL74"/>
      <c r="AM74"/>
      <c r="AN74"/>
      <c r="AO74"/>
      <c r="AP74"/>
      <c r="AQ74"/>
      <c r="AR74"/>
      <c r="AS74"/>
      <c r="AT74"/>
      <c r="AU74"/>
      <c r="AV74"/>
      <c r="AW74"/>
      <c r="AX74"/>
      <c r="AY74"/>
      <c r="AZ74"/>
      <c r="BA74"/>
      <c r="BB74"/>
    </row>
    <row r="75" spans="1:54" s="3" customFormat="1" x14ac:dyDescent="0.35">
      <c r="A75" s="7" t="s">
        <v>328</v>
      </c>
      <c r="B75" s="8" t="s">
        <v>329</v>
      </c>
      <c r="C75" s="8">
        <v>797224</v>
      </c>
      <c r="D75" s="8" t="s">
        <v>330</v>
      </c>
      <c r="E75" s="8" t="s">
        <v>68</v>
      </c>
      <c r="F75" s="8" t="s">
        <v>108</v>
      </c>
      <c r="G75" s="8" t="s">
        <v>206</v>
      </c>
      <c r="H75" s="8" t="s">
        <v>128</v>
      </c>
      <c r="I75" s="8" t="s">
        <v>136</v>
      </c>
      <c r="J75" s="9">
        <v>0</v>
      </c>
      <c r="K75" s="9">
        <v>0</v>
      </c>
      <c r="L75" s="9">
        <v>0</v>
      </c>
      <c r="M75" s="9">
        <v>0</v>
      </c>
      <c r="N75" s="9">
        <v>0</v>
      </c>
      <c r="O75" s="9">
        <v>131800.31399999998</v>
      </c>
      <c r="P75" s="9">
        <v>264668.15999999997</v>
      </c>
      <c r="Q75" s="9">
        <v>266811.98000000004</v>
      </c>
      <c r="R75" s="9">
        <f t="shared" ref="R75:R83" si="2">SUBTOTAL(9,J75:Q75)</f>
        <v>663280.45399999991</v>
      </c>
      <c r="S75"/>
      <c r="T75"/>
      <c r="U75"/>
      <c r="V75"/>
      <c r="W75"/>
      <c r="X75"/>
      <c r="Y75"/>
      <c r="Z75"/>
      <c r="AA75"/>
      <c r="AB75"/>
      <c r="AC75"/>
      <c r="AD75"/>
      <c r="AE75"/>
      <c r="AF75"/>
      <c r="AG75"/>
      <c r="AH75"/>
      <c r="AI75"/>
      <c r="AJ75"/>
      <c r="AK75"/>
      <c r="AL75"/>
      <c r="AM75"/>
      <c r="AN75"/>
      <c r="AO75"/>
      <c r="AP75"/>
      <c r="AQ75"/>
      <c r="AR75"/>
      <c r="AS75"/>
      <c r="AT75"/>
      <c r="AU75"/>
      <c r="AV75"/>
      <c r="AW75"/>
      <c r="AX75"/>
      <c r="AY75"/>
      <c r="AZ75"/>
      <c r="BA75"/>
      <c r="BB75"/>
    </row>
    <row r="76" spans="1:54" s="3" customFormat="1" ht="116" x14ac:dyDescent="0.35">
      <c r="A76" s="7" t="s">
        <v>331</v>
      </c>
      <c r="B76" s="8" t="s">
        <v>332</v>
      </c>
      <c r="C76" s="8">
        <v>235174</v>
      </c>
      <c r="D76" s="8" t="s">
        <v>79</v>
      </c>
      <c r="E76" s="8" t="s">
        <v>68</v>
      </c>
      <c r="F76" s="8" t="s">
        <v>333</v>
      </c>
      <c r="G76" s="8" t="s">
        <v>334</v>
      </c>
      <c r="H76" s="8" t="s">
        <v>128</v>
      </c>
      <c r="I76" s="8" t="s">
        <v>151</v>
      </c>
      <c r="J76" s="9">
        <v>0</v>
      </c>
      <c r="K76" s="9">
        <v>0</v>
      </c>
      <c r="L76" s="9">
        <v>0</v>
      </c>
      <c r="M76" s="9">
        <v>0</v>
      </c>
      <c r="N76" s="9">
        <v>0</v>
      </c>
      <c r="O76" s="9">
        <v>38880</v>
      </c>
      <c r="P76" s="9">
        <v>78074.92</v>
      </c>
      <c r="Q76" s="9">
        <v>78707.34</v>
      </c>
      <c r="R76" s="9">
        <f t="shared" si="2"/>
        <v>195662.26</v>
      </c>
      <c r="S76"/>
      <c r="T76"/>
      <c r="U76"/>
      <c r="V76"/>
      <c r="W76"/>
      <c r="X76"/>
      <c r="Y76"/>
      <c r="Z76"/>
      <c r="AA76"/>
      <c r="AB76"/>
      <c r="AC76"/>
      <c r="AD76"/>
      <c r="AE76"/>
      <c r="AF76"/>
      <c r="AG76"/>
      <c r="AH76"/>
      <c r="AI76"/>
      <c r="AJ76"/>
      <c r="AK76"/>
      <c r="AL76"/>
      <c r="AM76"/>
      <c r="AN76"/>
      <c r="AO76"/>
      <c r="AP76"/>
      <c r="AQ76"/>
      <c r="AR76"/>
      <c r="AS76"/>
      <c r="AT76"/>
      <c r="AU76"/>
      <c r="AV76"/>
      <c r="AW76"/>
      <c r="AX76"/>
      <c r="AY76"/>
      <c r="AZ76"/>
      <c r="BA76"/>
      <c r="BB76"/>
    </row>
    <row r="77" spans="1:54" s="3" customFormat="1" x14ac:dyDescent="0.35">
      <c r="A77" s="7" t="s">
        <v>335</v>
      </c>
      <c r="B77" s="8" t="s">
        <v>336</v>
      </c>
      <c r="C77" s="8">
        <v>751738</v>
      </c>
      <c r="D77" s="8" t="s">
        <v>79</v>
      </c>
      <c r="E77" s="8" t="s">
        <v>68</v>
      </c>
      <c r="F77" s="8" t="s">
        <v>97</v>
      </c>
      <c r="G77" s="8" t="s">
        <v>168</v>
      </c>
      <c r="H77" s="8" t="s">
        <v>128</v>
      </c>
      <c r="I77" s="8" t="s">
        <v>136</v>
      </c>
      <c r="J77" s="9">
        <v>0</v>
      </c>
      <c r="K77" s="9">
        <v>0</v>
      </c>
      <c r="L77" s="9">
        <v>0</v>
      </c>
      <c r="M77" s="9">
        <v>0</v>
      </c>
      <c r="N77" s="9">
        <v>0</v>
      </c>
      <c r="O77" s="9">
        <v>92684.255999999994</v>
      </c>
      <c r="P77" s="9">
        <v>209582.7</v>
      </c>
      <c r="Q77" s="9">
        <v>234743.88</v>
      </c>
      <c r="R77" s="9">
        <f t="shared" si="2"/>
        <v>537010.83600000001</v>
      </c>
      <c r="S77"/>
      <c r="T77"/>
      <c r="U77"/>
      <c r="V77"/>
      <c r="W77"/>
      <c r="X77"/>
      <c r="Y77"/>
      <c r="Z77"/>
      <c r="AA77"/>
      <c r="AB77"/>
      <c r="AC77"/>
      <c r="AD77"/>
      <c r="AE77"/>
      <c r="AF77"/>
      <c r="AG77"/>
      <c r="AH77"/>
      <c r="AI77"/>
      <c r="AJ77"/>
      <c r="AK77"/>
      <c r="AL77"/>
      <c r="AM77"/>
      <c r="AN77"/>
      <c r="AO77"/>
      <c r="AP77"/>
      <c r="AQ77"/>
      <c r="AR77"/>
      <c r="AS77"/>
      <c r="AT77"/>
      <c r="AU77"/>
      <c r="AV77"/>
      <c r="AW77"/>
      <c r="AX77"/>
      <c r="AY77"/>
      <c r="AZ77"/>
      <c r="BA77"/>
      <c r="BB77"/>
    </row>
    <row r="78" spans="1:54" s="3" customFormat="1" ht="29" x14ac:dyDescent="0.35">
      <c r="A78" s="7" t="s">
        <v>337</v>
      </c>
      <c r="B78" s="8" t="s">
        <v>338</v>
      </c>
      <c r="C78" s="8">
        <v>300670</v>
      </c>
      <c r="D78" s="8" t="s">
        <v>339</v>
      </c>
      <c r="E78" s="8" t="s">
        <v>68</v>
      </c>
      <c r="F78" s="8" t="s">
        <v>340</v>
      </c>
      <c r="G78" s="8" t="s">
        <v>341</v>
      </c>
      <c r="H78" s="8" t="s">
        <v>128</v>
      </c>
      <c r="I78" s="8" t="s">
        <v>151</v>
      </c>
      <c r="J78" s="9">
        <v>0</v>
      </c>
      <c r="K78" s="9">
        <v>0</v>
      </c>
      <c r="L78" s="9">
        <v>0</v>
      </c>
      <c r="M78" s="9">
        <v>0</v>
      </c>
      <c r="N78" s="9">
        <v>0</v>
      </c>
      <c r="O78" s="9">
        <v>22454.370000000003</v>
      </c>
      <c r="P78" s="9">
        <v>90181.440000000002</v>
      </c>
      <c r="Q78" s="9">
        <v>90911.92</v>
      </c>
      <c r="R78" s="9">
        <f t="shared" si="2"/>
        <v>203547.72999999998</v>
      </c>
      <c r="S78"/>
      <c r="T78"/>
      <c r="U78"/>
      <c r="V78"/>
      <c r="W78"/>
      <c r="X78"/>
      <c r="Y78"/>
      <c r="Z78"/>
      <c r="AA78"/>
      <c r="AB78"/>
      <c r="AC78"/>
      <c r="AD78"/>
      <c r="AE78"/>
      <c r="AF78"/>
      <c r="AG78"/>
      <c r="AH78"/>
      <c r="AI78"/>
      <c r="AJ78"/>
      <c r="AK78"/>
      <c r="AL78"/>
      <c r="AM78"/>
      <c r="AN78"/>
      <c r="AO78"/>
      <c r="AP78"/>
      <c r="AQ78"/>
      <c r="AR78"/>
      <c r="AS78"/>
      <c r="AT78"/>
      <c r="AU78"/>
      <c r="AV78"/>
      <c r="AW78"/>
      <c r="AX78"/>
      <c r="AY78"/>
      <c r="AZ78"/>
      <c r="BA78"/>
      <c r="BB78"/>
    </row>
    <row r="79" spans="1:54" s="3" customFormat="1" x14ac:dyDescent="0.35">
      <c r="A79" s="7" t="s">
        <v>342</v>
      </c>
      <c r="B79" s="8" t="s">
        <v>343</v>
      </c>
      <c r="C79" s="8">
        <v>3285852</v>
      </c>
      <c r="D79" s="8" t="s">
        <v>344</v>
      </c>
      <c r="E79" s="8" t="s">
        <v>91</v>
      </c>
      <c r="F79" s="8" t="s">
        <v>345</v>
      </c>
      <c r="G79" s="8" t="s">
        <v>346</v>
      </c>
      <c r="H79" s="8" t="s">
        <v>128</v>
      </c>
      <c r="I79" s="8" t="s">
        <v>136</v>
      </c>
      <c r="J79" s="9">
        <v>0</v>
      </c>
      <c r="K79" s="9">
        <v>0</v>
      </c>
      <c r="L79" s="9">
        <v>0</v>
      </c>
      <c r="M79" s="9">
        <v>0</v>
      </c>
      <c r="N79" s="9">
        <v>0</v>
      </c>
      <c r="O79" s="9">
        <v>0</v>
      </c>
      <c r="P79" s="9">
        <v>531372.75399999996</v>
      </c>
      <c r="Q79" s="9">
        <v>1110591.8439999998</v>
      </c>
      <c r="R79" s="9">
        <f t="shared" si="2"/>
        <v>1641964.5979999998</v>
      </c>
      <c r="S79"/>
      <c r="T79"/>
      <c r="U79"/>
      <c r="V79"/>
      <c r="W79"/>
      <c r="X79"/>
      <c r="Y79"/>
      <c r="Z79"/>
      <c r="AA79"/>
      <c r="AB79"/>
      <c r="AC79"/>
      <c r="AD79"/>
      <c r="AE79"/>
      <c r="AF79"/>
      <c r="AG79"/>
      <c r="AH79"/>
      <c r="AI79"/>
      <c r="AJ79"/>
      <c r="AK79"/>
      <c r="AL79"/>
      <c r="AM79"/>
      <c r="AN79"/>
      <c r="AO79"/>
      <c r="AP79"/>
      <c r="AQ79"/>
      <c r="AR79"/>
      <c r="AS79"/>
      <c r="AT79"/>
      <c r="AU79"/>
      <c r="AV79"/>
      <c r="AW79"/>
      <c r="AX79"/>
      <c r="AY79"/>
      <c r="AZ79"/>
      <c r="BA79"/>
      <c r="BB79"/>
    </row>
    <row r="80" spans="1:54" s="3" customFormat="1" ht="29" x14ac:dyDescent="0.35">
      <c r="A80" s="7" t="s">
        <v>347</v>
      </c>
      <c r="B80" s="8" t="s">
        <v>348</v>
      </c>
      <c r="C80" s="8">
        <v>673345</v>
      </c>
      <c r="D80" s="8" t="s">
        <v>349</v>
      </c>
      <c r="E80" s="8" t="s">
        <v>68</v>
      </c>
      <c r="F80" s="8" t="s">
        <v>350</v>
      </c>
      <c r="G80" s="8" t="s">
        <v>172</v>
      </c>
      <c r="H80" s="8" t="s">
        <v>128</v>
      </c>
      <c r="I80" s="8" t="s">
        <v>136</v>
      </c>
      <c r="J80" s="9"/>
      <c r="K80" s="9"/>
      <c r="L80" s="9"/>
      <c r="M80" s="9"/>
      <c r="N80" s="10">
        <v>637021</v>
      </c>
      <c r="O80" s="9"/>
      <c r="P80" s="9"/>
      <c r="Q80" s="9"/>
      <c r="R80" s="9">
        <f t="shared" si="2"/>
        <v>637021</v>
      </c>
      <c r="S80"/>
      <c r="T80"/>
      <c r="U80"/>
      <c r="V80"/>
      <c r="W80"/>
      <c r="X80"/>
      <c r="Y80"/>
      <c r="Z80"/>
      <c r="AA80"/>
      <c r="AB80"/>
      <c r="AC80"/>
      <c r="AD80"/>
      <c r="AE80"/>
      <c r="AF80"/>
      <c r="AG80"/>
      <c r="AH80"/>
      <c r="AI80"/>
      <c r="AJ80"/>
      <c r="AK80"/>
      <c r="AL80"/>
      <c r="AM80"/>
      <c r="AN80"/>
      <c r="AO80"/>
      <c r="AP80"/>
      <c r="AQ80"/>
      <c r="AR80"/>
      <c r="AS80"/>
      <c r="AT80"/>
      <c r="AU80"/>
      <c r="AV80"/>
      <c r="AW80"/>
      <c r="AX80"/>
      <c r="AY80"/>
      <c r="AZ80"/>
      <c r="BA80"/>
      <c r="BB80"/>
    </row>
    <row r="81" spans="1:54" s="3" customFormat="1" ht="72.5" x14ac:dyDescent="0.35">
      <c r="A81" s="7" t="s">
        <v>351</v>
      </c>
      <c r="B81" s="8" t="s">
        <v>352</v>
      </c>
      <c r="C81" s="8">
        <v>724956</v>
      </c>
      <c r="D81" s="8" t="s">
        <v>83</v>
      </c>
      <c r="E81" s="8" t="s">
        <v>68</v>
      </c>
      <c r="F81" s="8" t="s">
        <v>121</v>
      </c>
      <c r="G81" s="8" t="s">
        <v>353</v>
      </c>
      <c r="H81" s="8" t="s">
        <v>128</v>
      </c>
      <c r="I81" s="8" t="s">
        <v>136</v>
      </c>
      <c r="J81" s="9">
        <v>0</v>
      </c>
      <c r="K81" s="9">
        <v>0</v>
      </c>
      <c r="L81" s="9">
        <v>0</v>
      </c>
      <c r="M81" s="9">
        <v>0</v>
      </c>
      <c r="N81" s="9">
        <v>0</v>
      </c>
      <c r="O81" s="9">
        <v>51115.790000000008</v>
      </c>
      <c r="P81" s="9">
        <v>219037.96799999999</v>
      </c>
      <c r="Q81" s="9">
        <v>263295.51999999996</v>
      </c>
      <c r="R81" s="9">
        <f t="shared" si="2"/>
        <v>533449.27799999993</v>
      </c>
      <c r="S81"/>
      <c r="T81"/>
      <c r="U81"/>
      <c r="V81"/>
      <c r="W81"/>
      <c r="X81"/>
      <c r="Y81"/>
      <c r="Z81"/>
      <c r="AA81"/>
      <c r="AB81"/>
      <c r="AC81"/>
      <c r="AD81"/>
      <c r="AE81"/>
      <c r="AF81"/>
      <c r="AG81"/>
      <c r="AH81"/>
      <c r="AI81"/>
      <c r="AJ81"/>
      <c r="AK81"/>
      <c r="AL81"/>
      <c r="AM81"/>
      <c r="AN81"/>
      <c r="AO81"/>
      <c r="AP81"/>
      <c r="AQ81"/>
      <c r="AR81"/>
      <c r="AS81"/>
      <c r="AT81"/>
      <c r="AU81"/>
      <c r="AV81"/>
      <c r="AW81"/>
      <c r="AX81"/>
      <c r="AY81"/>
      <c r="AZ81"/>
      <c r="BA81"/>
      <c r="BB81"/>
    </row>
    <row r="82" spans="1:54" s="3" customFormat="1" ht="29" x14ac:dyDescent="0.35">
      <c r="A82" s="7" t="s">
        <v>354</v>
      </c>
      <c r="B82" s="8" t="s">
        <v>355</v>
      </c>
      <c r="C82" s="8">
        <v>1325811</v>
      </c>
      <c r="D82" s="8" t="s">
        <v>90</v>
      </c>
      <c r="E82" s="8" t="s">
        <v>91</v>
      </c>
      <c r="F82" s="8" t="s">
        <v>149</v>
      </c>
      <c r="G82" s="8" t="s">
        <v>356</v>
      </c>
      <c r="H82" s="8" t="s">
        <v>128</v>
      </c>
      <c r="I82" s="8" t="s">
        <v>136</v>
      </c>
      <c r="J82" s="9">
        <v>0</v>
      </c>
      <c r="K82" s="9">
        <v>0</v>
      </c>
      <c r="L82" s="9">
        <v>0</v>
      </c>
      <c r="M82" s="9">
        <v>0</v>
      </c>
      <c r="N82" s="9">
        <v>0</v>
      </c>
      <c r="O82" s="9">
        <v>0</v>
      </c>
      <c r="P82" s="9">
        <v>256778.0644</v>
      </c>
      <c r="Q82" s="9">
        <v>340744.44</v>
      </c>
      <c r="R82" s="9">
        <f t="shared" si="2"/>
        <v>597522.50439999998</v>
      </c>
      <c r="S82"/>
      <c r="T82"/>
      <c r="U82"/>
      <c r="V82"/>
      <c r="W82"/>
      <c r="X82"/>
      <c r="Y82"/>
      <c r="Z82"/>
      <c r="AA82"/>
      <c r="AB82"/>
      <c r="AC82"/>
      <c r="AD82"/>
      <c r="AE82"/>
      <c r="AF82"/>
      <c r="AG82"/>
      <c r="AH82"/>
      <c r="AI82"/>
      <c r="AJ82"/>
      <c r="AK82"/>
      <c r="AL82"/>
      <c r="AM82"/>
      <c r="AN82"/>
      <c r="AO82"/>
      <c r="AP82"/>
      <c r="AQ82"/>
      <c r="AR82"/>
      <c r="AS82"/>
      <c r="AT82"/>
      <c r="AU82"/>
      <c r="AV82"/>
      <c r="AW82"/>
      <c r="AX82"/>
      <c r="AY82"/>
      <c r="AZ82"/>
      <c r="BA82"/>
      <c r="BB82"/>
    </row>
    <row r="83" spans="1:54" s="3" customFormat="1" ht="29" x14ac:dyDescent="0.35">
      <c r="A83" s="7" t="s">
        <v>357</v>
      </c>
      <c r="B83" s="8" t="s">
        <v>358</v>
      </c>
      <c r="C83" s="8">
        <v>4264322</v>
      </c>
      <c r="D83" s="8" t="s">
        <v>359</v>
      </c>
      <c r="E83" s="8" t="s">
        <v>91</v>
      </c>
      <c r="F83" s="8" t="s">
        <v>360</v>
      </c>
      <c r="G83" s="8" t="s">
        <v>222</v>
      </c>
      <c r="H83" s="8" t="s">
        <v>128</v>
      </c>
      <c r="I83" s="8" t="s">
        <v>136</v>
      </c>
      <c r="J83" s="9">
        <v>0</v>
      </c>
      <c r="K83" s="9">
        <v>0</v>
      </c>
      <c r="L83" s="9">
        <v>0</v>
      </c>
      <c r="M83" s="9">
        <v>0</v>
      </c>
      <c r="N83" s="9">
        <v>0</v>
      </c>
      <c r="O83" s="9">
        <v>0</v>
      </c>
      <c r="P83" s="9">
        <v>616202.41</v>
      </c>
      <c r="Q83" s="9">
        <v>945038.79</v>
      </c>
      <c r="R83" s="9">
        <f t="shared" si="2"/>
        <v>1561241.2000000002</v>
      </c>
      <c r="S83"/>
      <c r="T83"/>
      <c r="U83"/>
      <c r="V83"/>
      <c r="W83"/>
      <c r="X83"/>
      <c r="Y83"/>
      <c r="Z83"/>
      <c r="AA83"/>
      <c r="AB83"/>
      <c r="AC83"/>
      <c r="AD83"/>
      <c r="AE83"/>
      <c r="AF83"/>
      <c r="AG83"/>
      <c r="AH83"/>
      <c r="AI83"/>
      <c r="AJ83"/>
      <c r="AK83"/>
      <c r="AL83"/>
      <c r="AM83"/>
      <c r="AN83"/>
      <c r="AO83"/>
      <c r="AP83"/>
      <c r="AQ83"/>
      <c r="AR83"/>
      <c r="AS83"/>
      <c r="AT83"/>
      <c r="AU83"/>
      <c r="AV83"/>
      <c r="AW83"/>
      <c r="AX83"/>
      <c r="AY83"/>
      <c r="AZ83"/>
      <c r="BA83"/>
      <c r="BB83"/>
    </row>
    <row r="84" spans="1:54" s="3" customFormat="1" ht="58" x14ac:dyDescent="0.35">
      <c r="A84" s="7" t="s">
        <v>361</v>
      </c>
      <c r="B84" s="8" t="s">
        <v>362</v>
      </c>
      <c r="C84" s="8">
        <v>1778908</v>
      </c>
      <c r="D84" s="8" t="s">
        <v>363</v>
      </c>
      <c r="E84" s="8" t="s">
        <v>103</v>
      </c>
      <c r="F84" s="8" t="s">
        <v>364</v>
      </c>
      <c r="G84" s="8" t="s">
        <v>365</v>
      </c>
      <c r="H84" s="8" t="s">
        <v>29</v>
      </c>
      <c r="I84" s="8" t="s">
        <v>151</v>
      </c>
      <c r="J84" s="9">
        <v>0</v>
      </c>
      <c r="K84" s="9">
        <v>0</v>
      </c>
      <c r="L84" s="9">
        <v>0</v>
      </c>
      <c r="M84" s="9">
        <v>0</v>
      </c>
      <c r="N84" s="9">
        <v>0</v>
      </c>
      <c r="O84" s="9">
        <v>0</v>
      </c>
      <c r="P84" s="9">
        <v>0</v>
      </c>
      <c r="Q84" s="9">
        <v>317472.25599999999</v>
      </c>
      <c r="R84" s="9">
        <v>761674.48600000003</v>
      </c>
      <c r="S84"/>
      <c r="T84"/>
      <c r="U84"/>
      <c r="V84"/>
      <c r="W84"/>
      <c r="X84"/>
      <c r="Y84"/>
      <c r="Z84"/>
      <c r="AA84"/>
      <c r="AB84"/>
      <c r="AC84"/>
      <c r="AD84"/>
      <c r="AE84"/>
      <c r="AF84"/>
      <c r="AG84"/>
      <c r="AH84"/>
      <c r="AI84"/>
      <c r="AJ84"/>
      <c r="AK84"/>
      <c r="AL84"/>
      <c r="AM84"/>
      <c r="AN84"/>
      <c r="AO84"/>
      <c r="AP84"/>
      <c r="AQ84"/>
      <c r="AR84"/>
      <c r="AS84"/>
      <c r="AT84"/>
      <c r="AU84"/>
      <c r="AV84"/>
      <c r="AW84"/>
      <c r="AX84"/>
      <c r="AY84"/>
      <c r="AZ84"/>
      <c r="BA84"/>
      <c r="BB84"/>
    </row>
    <row r="85" spans="1:54" s="3" customFormat="1" x14ac:dyDescent="0.35">
      <c r="A85" s="7" t="s">
        <v>366</v>
      </c>
      <c r="B85" s="8" t="s">
        <v>367</v>
      </c>
      <c r="C85" s="8">
        <v>518248</v>
      </c>
      <c r="D85" s="8" t="s">
        <v>368</v>
      </c>
      <c r="E85" s="8" t="s">
        <v>91</v>
      </c>
      <c r="F85" s="8" t="s">
        <v>113</v>
      </c>
      <c r="G85" s="8" t="s">
        <v>172</v>
      </c>
      <c r="H85" s="8" t="s">
        <v>128</v>
      </c>
      <c r="I85" s="8" t="s">
        <v>136</v>
      </c>
      <c r="J85" s="9">
        <v>0</v>
      </c>
      <c r="K85" s="9">
        <v>0</v>
      </c>
      <c r="L85" s="9">
        <v>0</v>
      </c>
      <c r="M85" s="9">
        <v>0</v>
      </c>
      <c r="N85" s="9">
        <v>0</v>
      </c>
      <c r="O85" s="9">
        <v>0</v>
      </c>
      <c r="P85" s="9">
        <v>118890.37800000001</v>
      </c>
      <c r="Q85" s="9">
        <v>267519.87600000011</v>
      </c>
      <c r="R85" s="9">
        <f t="shared" ref="R85:R94" si="3">SUBTOTAL(9,J85:Q85)</f>
        <v>386410.25400000013</v>
      </c>
      <c r="S85"/>
      <c r="T85"/>
      <c r="U85"/>
      <c r="V85"/>
      <c r="W85"/>
      <c r="X85"/>
      <c r="Y85"/>
      <c r="Z85"/>
      <c r="AA85"/>
      <c r="AB85"/>
      <c r="AC85"/>
      <c r="AD85"/>
      <c r="AE85"/>
      <c r="AF85"/>
      <c r="AG85"/>
      <c r="AH85"/>
      <c r="AI85"/>
      <c r="AJ85"/>
      <c r="AK85"/>
      <c r="AL85"/>
      <c r="AM85"/>
      <c r="AN85"/>
      <c r="AO85"/>
      <c r="AP85"/>
      <c r="AQ85"/>
      <c r="AR85"/>
      <c r="AS85"/>
      <c r="AT85"/>
      <c r="AU85"/>
      <c r="AV85"/>
      <c r="AW85"/>
      <c r="AX85"/>
      <c r="AY85"/>
      <c r="AZ85"/>
      <c r="BA85"/>
      <c r="BB85"/>
    </row>
    <row r="86" spans="1:54" s="3" customFormat="1" ht="29" x14ac:dyDescent="0.35">
      <c r="A86" s="7" t="s">
        <v>369</v>
      </c>
      <c r="B86" s="8" t="s">
        <v>370</v>
      </c>
      <c r="C86" s="8">
        <v>438758</v>
      </c>
      <c r="D86" s="8" t="s">
        <v>199</v>
      </c>
      <c r="E86" s="8" t="s">
        <v>91</v>
      </c>
      <c r="F86" s="8" t="s">
        <v>371</v>
      </c>
      <c r="G86" s="8" t="s">
        <v>372</v>
      </c>
      <c r="H86" s="8" t="s">
        <v>128</v>
      </c>
      <c r="I86" s="8" t="s">
        <v>136</v>
      </c>
      <c r="J86" s="9">
        <v>0</v>
      </c>
      <c r="K86" s="9">
        <v>0</v>
      </c>
      <c r="L86" s="9">
        <v>0</v>
      </c>
      <c r="M86" s="9">
        <v>0</v>
      </c>
      <c r="N86" s="9">
        <v>0</v>
      </c>
      <c r="O86" s="9">
        <v>0</v>
      </c>
      <c r="P86" s="9">
        <v>108154.66769999998</v>
      </c>
      <c r="Q86" s="9">
        <v>190273.60500000001</v>
      </c>
      <c r="R86" s="9">
        <f t="shared" si="3"/>
        <v>298428.27269999997</v>
      </c>
      <c r="S86"/>
      <c r="T86"/>
      <c r="U86"/>
      <c r="V86"/>
      <c r="W86"/>
      <c r="X86"/>
      <c r="Y86"/>
      <c r="Z86"/>
      <c r="AA86"/>
      <c r="AB86"/>
      <c r="AC86"/>
      <c r="AD86"/>
      <c r="AE86"/>
      <c r="AF86"/>
      <c r="AG86"/>
      <c r="AH86"/>
      <c r="AI86"/>
      <c r="AJ86"/>
      <c r="AK86"/>
      <c r="AL86"/>
      <c r="AM86"/>
      <c r="AN86"/>
      <c r="AO86"/>
      <c r="AP86"/>
      <c r="AQ86"/>
      <c r="AR86"/>
      <c r="AS86"/>
      <c r="AT86"/>
      <c r="AU86"/>
      <c r="AV86"/>
      <c r="AW86"/>
      <c r="AX86"/>
      <c r="AY86"/>
      <c r="AZ86"/>
      <c r="BA86"/>
      <c r="BB86"/>
    </row>
    <row r="87" spans="1:54" s="3" customFormat="1" ht="188.5" x14ac:dyDescent="0.35">
      <c r="A87" s="7" t="s">
        <v>373</v>
      </c>
      <c r="B87" s="8" t="s">
        <v>374</v>
      </c>
      <c r="C87" s="8">
        <v>854804</v>
      </c>
      <c r="D87" s="8" t="s">
        <v>195</v>
      </c>
      <c r="E87" s="8" t="s">
        <v>91</v>
      </c>
      <c r="F87" s="8" t="s">
        <v>375</v>
      </c>
      <c r="G87" s="8" t="s">
        <v>376</v>
      </c>
      <c r="H87" s="8" t="s">
        <v>128</v>
      </c>
      <c r="I87" s="8" t="s">
        <v>136</v>
      </c>
      <c r="J87" s="9">
        <v>0</v>
      </c>
      <c r="K87" s="9">
        <v>0</v>
      </c>
      <c r="L87" s="9">
        <v>0</v>
      </c>
      <c r="M87" s="9">
        <v>0</v>
      </c>
      <c r="N87" s="9">
        <v>0</v>
      </c>
      <c r="O87" s="9">
        <v>0</v>
      </c>
      <c r="P87" s="9">
        <v>114034.228</v>
      </c>
      <c r="Q87" s="9">
        <v>174560.65000000002</v>
      </c>
      <c r="R87" s="9">
        <f t="shared" si="3"/>
        <v>288594.87800000003</v>
      </c>
      <c r="S87"/>
      <c r="T87"/>
      <c r="U87"/>
      <c r="V87"/>
      <c r="W87"/>
      <c r="X87"/>
      <c r="Y87"/>
      <c r="Z87"/>
      <c r="AA87"/>
      <c r="AB87"/>
      <c r="AC87"/>
      <c r="AD87"/>
      <c r="AE87"/>
      <c r="AF87"/>
      <c r="AG87"/>
      <c r="AH87"/>
      <c r="AI87"/>
      <c r="AJ87"/>
      <c r="AK87"/>
      <c r="AL87"/>
      <c r="AM87"/>
      <c r="AN87"/>
      <c r="AO87"/>
      <c r="AP87"/>
      <c r="AQ87"/>
      <c r="AR87"/>
      <c r="AS87"/>
      <c r="AT87"/>
      <c r="AU87"/>
      <c r="AV87"/>
      <c r="AW87"/>
      <c r="AX87"/>
      <c r="AY87"/>
      <c r="AZ87"/>
      <c r="BA87"/>
      <c r="BB87"/>
    </row>
    <row r="88" spans="1:54" s="3" customFormat="1" ht="29" x14ac:dyDescent="0.35">
      <c r="A88" s="7" t="s">
        <v>377</v>
      </c>
      <c r="B88" s="8" t="s">
        <v>378</v>
      </c>
      <c r="C88" s="8">
        <v>48344</v>
      </c>
      <c r="D88" s="8" t="s">
        <v>344</v>
      </c>
      <c r="E88" s="8" t="s">
        <v>91</v>
      </c>
      <c r="F88" s="8" t="s">
        <v>379</v>
      </c>
      <c r="G88" s="8" t="s">
        <v>380</v>
      </c>
      <c r="H88" s="8" t="s">
        <v>128</v>
      </c>
      <c r="I88" s="8" t="s">
        <v>136</v>
      </c>
      <c r="J88" s="9">
        <v>0</v>
      </c>
      <c r="K88" s="9">
        <v>0</v>
      </c>
      <c r="L88" s="9">
        <v>0</v>
      </c>
      <c r="M88" s="9">
        <v>0</v>
      </c>
      <c r="N88" s="9">
        <v>0</v>
      </c>
      <c r="O88" s="9">
        <v>0</v>
      </c>
      <c r="P88" s="9">
        <v>22717.574000000001</v>
      </c>
      <c r="Q88" s="9">
        <v>0</v>
      </c>
      <c r="R88" s="9">
        <f t="shared" si="3"/>
        <v>22717.574000000001</v>
      </c>
      <c r="S88"/>
      <c r="T88"/>
      <c r="U88"/>
      <c r="V88"/>
      <c r="W88"/>
      <c r="X88"/>
      <c r="Y88"/>
      <c r="Z88"/>
      <c r="AA88"/>
      <c r="AB88"/>
      <c r="AC88"/>
      <c r="AD88"/>
      <c r="AE88"/>
      <c r="AF88"/>
      <c r="AG88"/>
      <c r="AH88"/>
      <c r="AI88"/>
      <c r="AJ88"/>
      <c r="AK88"/>
      <c r="AL88"/>
      <c r="AM88"/>
      <c r="AN88"/>
      <c r="AO88"/>
      <c r="AP88"/>
      <c r="AQ88"/>
      <c r="AR88"/>
      <c r="AS88"/>
      <c r="AT88"/>
      <c r="AU88"/>
      <c r="AV88"/>
      <c r="AW88"/>
      <c r="AX88"/>
      <c r="AY88"/>
      <c r="AZ88"/>
      <c r="BA88"/>
      <c r="BB88"/>
    </row>
    <row r="89" spans="1:54" s="3" customFormat="1" ht="29" x14ac:dyDescent="0.35">
      <c r="A89" s="7" t="s">
        <v>381</v>
      </c>
      <c r="B89" s="8" t="s">
        <v>382</v>
      </c>
      <c r="C89" s="8">
        <v>692720</v>
      </c>
      <c r="D89" s="8" t="s">
        <v>383</v>
      </c>
      <c r="E89" s="8" t="s">
        <v>103</v>
      </c>
      <c r="F89" s="8" t="s">
        <v>384</v>
      </c>
      <c r="G89" s="8" t="s">
        <v>385</v>
      </c>
      <c r="H89" s="8" t="s">
        <v>128</v>
      </c>
      <c r="I89" s="8" t="s">
        <v>136</v>
      </c>
      <c r="J89" s="9">
        <v>0</v>
      </c>
      <c r="K89" s="9">
        <v>0</v>
      </c>
      <c r="L89" s="9">
        <v>0</v>
      </c>
      <c r="M89" s="9">
        <v>0</v>
      </c>
      <c r="N89" s="9">
        <v>0</v>
      </c>
      <c r="O89" s="9">
        <v>0</v>
      </c>
      <c r="P89" s="9">
        <v>0</v>
      </c>
      <c r="Q89" s="9">
        <v>135832.484</v>
      </c>
      <c r="R89" s="9">
        <f t="shared" si="3"/>
        <v>135832.484</v>
      </c>
      <c r="S89"/>
      <c r="T89"/>
      <c r="U89"/>
      <c r="V89"/>
      <c r="W89"/>
      <c r="X89"/>
      <c r="Y89"/>
      <c r="Z89"/>
      <c r="AA89"/>
      <c r="AB89"/>
      <c r="AC89"/>
      <c r="AD89"/>
      <c r="AE89"/>
      <c r="AF89"/>
      <c r="AG89"/>
      <c r="AH89"/>
      <c r="AI89"/>
      <c r="AJ89"/>
      <c r="AK89"/>
      <c r="AL89"/>
      <c r="AM89"/>
      <c r="AN89"/>
      <c r="AO89"/>
      <c r="AP89"/>
      <c r="AQ89"/>
      <c r="AR89"/>
      <c r="AS89"/>
      <c r="AT89"/>
      <c r="AU89"/>
      <c r="AV89"/>
      <c r="AW89"/>
      <c r="AX89"/>
      <c r="AY89"/>
      <c r="AZ89"/>
      <c r="BA89"/>
      <c r="BB89"/>
    </row>
    <row r="90" spans="1:54" s="3" customFormat="1" ht="29" x14ac:dyDescent="0.35">
      <c r="A90" s="7" t="s">
        <v>386</v>
      </c>
      <c r="B90" s="8" t="s">
        <v>387</v>
      </c>
      <c r="C90" s="8">
        <v>977289</v>
      </c>
      <c r="D90" s="8" t="s">
        <v>388</v>
      </c>
      <c r="E90" s="8" t="s">
        <v>103</v>
      </c>
      <c r="F90" s="8" t="s">
        <v>389</v>
      </c>
      <c r="G90" s="8" t="s">
        <v>390</v>
      </c>
      <c r="H90" s="8" t="s">
        <v>128</v>
      </c>
      <c r="I90" s="8" t="s">
        <v>391</v>
      </c>
      <c r="J90" s="9">
        <v>0</v>
      </c>
      <c r="K90" s="9">
        <v>0</v>
      </c>
      <c r="L90" s="9">
        <v>0</v>
      </c>
      <c r="M90" s="9">
        <v>0</v>
      </c>
      <c r="N90" s="9">
        <v>0</v>
      </c>
      <c r="O90" s="9">
        <v>0</v>
      </c>
      <c r="P90" s="9">
        <v>0</v>
      </c>
      <c r="Q90" s="9">
        <v>79454.03</v>
      </c>
      <c r="R90" s="9">
        <f t="shared" si="3"/>
        <v>79454.03</v>
      </c>
      <c r="S90"/>
      <c r="T90"/>
      <c r="U90"/>
      <c r="V90"/>
      <c r="W90"/>
      <c r="X90"/>
      <c r="Y90"/>
      <c r="Z90"/>
      <c r="AA90"/>
      <c r="AB90"/>
      <c r="AC90"/>
      <c r="AD90"/>
      <c r="AE90"/>
      <c r="AF90"/>
      <c r="AG90"/>
      <c r="AH90"/>
      <c r="AI90"/>
      <c r="AJ90"/>
      <c r="AK90"/>
      <c r="AL90"/>
      <c r="AM90"/>
      <c r="AN90"/>
      <c r="AO90"/>
      <c r="AP90"/>
      <c r="AQ90"/>
      <c r="AR90"/>
      <c r="AS90"/>
      <c r="AT90"/>
      <c r="AU90"/>
      <c r="AV90"/>
      <c r="AW90"/>
      <c r="AX90"/>
      <c r="AY90"/>
      <c r="AZ90"/>
      <c r="BA90"/>
      <c r="BB90"/>
    </row>
    <row r="91" spans="1:54" s="3" customFormat="1" ht="29" x14ac:dyDescent="0.35">
      <c r="A91" s="7" t="s">
        <v>392</v>
      </c>
      <c r="B91" s="8" t="s">
        <v>393</v>
      </c>
      <c r="C91" s="8">
        <v>247570</v>
      </c>
      <c r="D91" s="8" t="s">
        <v>394</v>
      </c>
      <c r="E91" s="8" t="s">
        <v>103</v>
      </c>
      <c r="F91" s="8" t="s">
        <v>97</v>
      </c>
      <c r="G91" s="8" t="s">
        <v>395</v>
      </c>
      <c r="H91" s="8" t="s">
        <v>128</v>
      </c>
      <c r="I91" s="8" t="s">
        <v>391</v>
      </c>
      <c r="J91" s="9">
        <v>0</v>
      </c>
      <c r="K91" s="9">
        <v>0</v>
      </c>
      <c r="L91" s="9">
        <v>0</v>
      </c>
      <c r="M91" s="9">
        <v>0</v>
      </c>
      <c r="N91" s="9">
        <v>0</v>
      </c>
      <c r="O91" s="9">
        <v>0</v>
      </c>
      <c r="P91" s="9">
        <v>0</v>
      </c>
      <c r="Q91" s="9">
        <v>81846.789999999994</v>
      </c>
      <c r="R91" s="9">
        <f t="shared" si="3"/>
        <v>81846.789999999994</v>
      </c>
      <c r="S91"/>
      <c r="T91"/>
      <c r="U91"/>
      <c r="V91"/>
      <c r="W91"/>
      <c r="X91"/>
      <c r="Y91"/>
      <c r="Z91"/>
      <c r="AA91"/>
      <c r="AB91"/>
      <c r="AC91"/>
      <c r="AD91"/>
      <c r="AE91"/>
      <c r="AF91"/>
      <c r="AG91"/>
      <c r="AH91"/>
      <c r="AI91"/>
      <c r="AJ91"/>
      <c r="AK91"/>
      <c r="AL91"/>
      <c r="AM91"/>
      <c r="AN91"/>
      <c r="AO91"/>
      <c r="AP91"/>
      <c r="AQ91"/>
      <c r="AR91"/>
      <c r="AS91"/>
      <c r="AT91"/>
      <c r="AU91"/>
      <c r="AV91"/>
      <c r="AW91"/>
      <c r="AX91"/>
      <c r="AY91"/>
      <c r="AZ91"/>
      <c r="BA91"/>
      <c r="BB91"/>
    </row>
    <row r="92" spans="1:54" s="3" customFormat="1" ht="29" x14ac:dyDescent="0.35">
      <c r="A92" s="7" t="s">
        <v>396</v>
      </c>
      <c r="B92" s="8" t="s">
        <v>397</v>
      </c>
      <c r="C92" s="8">
        <v>127289</v>
      </c>
      <c r="D92" s="8" t="s">
        <v>398</v>
      </c>
      <c r="E92" s="8" t="s">
        <v>103</v>
      </c>
      <c r="F92" s="8" t="s">
        <v>399</v>
      </c>
      <c r="G92" s="8" t="s">
        <v>400</v>
      </c>
      <c r="H92" s="8" t="s">
        <v>128</v>
      </c>
      <c r="I92" s="8" t="s">
        <v>391</v>
      </c>
      <c r="J92" s="9">
        <v>0</v>
      </c>
      <c r="K92" s="9">
        <v>0</v>
      </c>
      <c r="L92" s="9">
        <v>0</v>
      </c>
      <c r="M92" s="9">
        <v>0</v>
      </c>
      <c r="N92" s="9">
        <v>0</v>
      </c>
      <c r="O92" s="9">
        <v>0</v>
      </c>
      <c r="P92" s="9">
        <v>0</v>
      </c>
      <c r="Q92" s="9">
        <v>79920.530000000013</v>
      </c>
      <c r="R92" s="9">
        <f t="shared" si="3"/>
        <v>79920.530000000013</v>
      </c>
      <c r="S92"/>
      <c r="T92"/>
      <c r="U92"/>
      <c r="V92"/>
      <c r="W92"/>
      <c r="X92"/>
      <c r="Y92"/>
      <c r="Z92"/>
      <c r="AA92"/>
      <c r="AB92"/>
      <c r="AC92"/>
      <c r="AD92"/>
      <c r="AE92"/>
      <c r="AF92"/>
      <c r="AG92"/>
      <c r="AH92"/>
      <c r="AI92"/>
      <c r="AJ92"/>
      <c r="AK92"/>
      <c r="AL92"/>
      <c r="AM92"/>
      <c r="AN92"/>
      <c r="AO92"/>
      <c r="AP92"/>
      <c r="AQ92"/>
      <c r="AR92"/>
      <c r="AS92"/>
      <c r="AT92"/>
      <c r="AU92"/>
      <c r="AV92"/>
      <c r="AW92"/>
      <c r="AX92"/>
      <c r="AY92"/>
      <c r="AZ92"/>
      <c r="BA92"/>
      <c r="BB92"/>
    </row>
    <row r="93" spans="1:54" s="3" customFormat="1" ht="29" x14ac:dyDescent="0.35">
      <c r="A93" s="7" t="s">
        <v>401</v>
      </c>
      <c r="B93" s="8" t="s">
        <v>402</v>
      </c>
      <c r="C93" s="8">
        <v>496255</v>
      </c>
      <c r="D93" s="8" t="s">
        <v>403</v>
      </c>
      <c r="E93" s="8" t="s">
        <v>103</v>
      </c>
      <c r="F93" s="8" t="s">
        <v>404</v>
      </c>
      <c r="G93" s="8" t="s">
        <v>222</v>
      </c>
      <c r="H93" s="8" t="s">
        <v>128</v>
      </c>
      <c r="I93" s="8" t="s">
        <v>391</v>
      </c>
      <c r="J93" s="9">
        <v>0</v>
      </c>
      <c r="K93" s="9">
        <v>0</v>
      </c>
      <c r="L93" s="9">
        <v>0</v>
      </c>
      <c r="M93" s="9">
        <v>0</v>
      </c>
      <c r="N93" s="9">
        <v>0</v>
      </c>
      <c r="O93" s="9">
        <v>0</v>
      </c>
      <c r="P93" s="9">
        <v>0</v>
      </c>
      <c r="Q93" s="9">
        <v>27106.989999999998</v>
      </c>
      <c r="R93" s="9">
        <f t="shared" si="3"/>
        <v>27106.989999999998</v>
      </c>
      <c r="S93"/>
      <c r="T93"/>
      <c r="U93"/>
      <c r="V93"/>
      <c r="W93"/>
      <c r="X93"/>
      <c r="Y93"/>
      <c r="Z93"/>
      <c r="AA93"/>
      <c r="AB93"/>
      <c r="AC93"/>
      <c r="AD93"/>
      <c r="AE93"/>
      <c r="AF93"/>
      <c r="AG93"/>
      <c r="AH93"/>
      <c r="AI93"/>
      <c r="AJ93"/>
      <c r="AK93"/>
      <c r="AL93"/>
      <c r="AM93"/>
      <c r="AN93"/>
      <c r="AO93"/>
      <c r="AP93"/>
      <c r="AQ93"/>
      <c r="AR93"/>
      <c r="AS93"/>
      <c r="AT93"/>
      <c r="AU93"/>
      <c r="AV93"/>
      <c r="AW93"/>
      <c r="AX93"/>
      <c r="AY93"/>
      <c r="AZ93"/>
      <c r="BA93"/>
      <c r="BB93"/>
    </row>
    <row r="94" spans="1:54" s="3" customFormat="1" ht="29" x14ac:dyDescent="0.35">
      <c r="A94" s="7" t="s">
        <v>405</v>
      </c>
      <c r="B94" s="8" t="s">
        <v>406</v>
      </c>
      <c r="C94" s="8">
        <v>882448</v>
      </c>
      <c r="D94" s="8" t="s">
        <v>407</v>
      </c>
      <c r="E94" s="8" t="s">
        <v>117</v>
      </c>
      <c r="F94" s="8" t="s">
        <v>408</v>
      </c>
      <c r="G94" s="8" t="s">
        <v>409</v>
      </c>
      <c r="H94" s="8" t="s">
        <v>128</v>
      </c>
      <c r="I94" s="8" t="s">
        <v>391</v>
      </c>
      <c r="J94" s="9">
        <v>0</v>
      </c>
      <c r="K94" s="9">
        <v>0</v>
      </c>
      <c r="L94" s="9">
        <v>0</v>
      </c>
      <c r="M94" s="9">
        <v>0</v>
      </c>
      <c r="N94" s="9">
        <v>0</v>
      </c>
      <c r="O94" s="9">
        <v>0</v>
      </c>
      <c r="P94" s="9">
        <v>0</v>
      </c>
      <c r="Q94" s="9">
        <v>0</v>
      </c>
      <c r="R94" s="9">
        <f t="shared" si="3"/>
        <v>0</v>
      </c>
      <c r="S94"/>
      <c r="T94"/>
      <c r="U94"/>
      <c r="V94"/>
      <c r="W94"/>
      <c r="X94"/>
      <c r="Y94"/>
      <c r="Z94"/>
      <c r="AA94"/>
      <c r="AB94"/>
      <c r="AC94"/>
      <c r="AD94"/>
      <c r="AE94"/>
      <c r="AF94"/>
      <c r="AG94"/>
      <c r="AH94"/>
      <c r="AI94"/>
      <c r="AJ94"/>
      <c r="AK94"/>
      <c r="AL94"/>
      <c r="AM94"/>
      <c r="AN94"/>
      <c r="AO94"/>
      <c r="AP94"/>
      <c r="AQ94"/>
      <c r="AR94"/>
      <c r="AS94"/>
      <c r="AT94"/>
      <c r="AU94"/>
      <c r="AV94"/>
      <c r="AW94"/>
      <c r="AX94"/>
      <c r="AY94"/>
      <c r="AZ94"/>
      <c r="BA94"/>
      <c r="BB94"/>
    </row>
    <row r="95" spans="1:54" s="3" customFormat="1" ht="43.5" x14ac:dyDescent="0.35">
      <c r="A95" s="7" t="s">
        <v>410</v>
      </c>
      <c r="B95" s="8" t="s">
        <v>411</v>
      </c>
      <c r="C95" s="8">
        <v>90000</v>
      </c>
      <c r="D95" s="8" t="s">
        <v>412</v>
      </c>
      <c r="E95" s="8" t="s">
        <v>242</v>
      </c>
      <c r="F95" s="8" t="s">
        <v>413</v>
      </c>
      <c r="G95" s="8" t="s">
        <v>414</v>
      </c>
      <c r="H95" s="8" t="s">
        <v>415</v>
      </c>
      <c r="I95" s="8" t="s">
        <v>416</v>
      </c>
      <c r="J95" s="9">
        <v>30000</v>
      </c>
      <c r="K95" s="9">
        <v>30000</v>
      </c>
      <c r="L95" s="9">
        <v>15000</v>
      </c>
      <c r="M95" s="9">
        <v>0</v>
      </c>
      <c r="N95" s="9">
        <v>0</v>
      </c>
      <c r="O95" s="9">
        <v>0</v>
      </c>
      <c r="P95" s="9">
        <v>0</v>
      </c>
      <c r="Q95" s="9">
        <v>0</v>
      </c>
      <c r="R95" s="9">
        <v>90000</v>
      </c>
      <c r="S95"/>
      <c r="T95"/>
      <c r="U95"/>
      <c r="V95"/>
      <c r="W95"/>
      <c r="X95"/>
      <c r="Y95"/>
      <c r="Z95"/>
      <c r="AA95"/>
      <c r="AB95"/>
      <c r="AC95"/>
      <c r="AD95"/>
      <c r="AE95"/>
      <c r="AF95"/>
      <c r="AG95"/>
      <c r="AH95"/>
      <c r="AI95"/>
      <c r="AJ95"/>
      <c r="AK95"/>
      <c r="AL95"/>
      <c r="AM95"/>
      <c r="AN95"/>
      <c r="AO95"/>
      <c r="AP95"/>
      <c r="AQ95"/>
      <c r="AR95"/>
      <c r="AS95"/>
      <c r="AT95"/>
      <c r="AU95"/>
      <c r="AV95"/>
      <c r="AW95"/>
      <c r="AX95"/>
      <c r="AY95"/>
      <c r="AZ95"/>
      <c r="BA95"/>
      <c r="BB95"/>
    </row>
    <row r="96" spans="1:54" s="3" customFormat="1" ht="43.5" x14ac:dyDescent="0.35">
      <c r="A96" s="7" t="s">
        <v>417</v>
      </c>
      <c r="B96" s="8" t="s">
        <v>418</v>
      </c>
      <c r="C96" s="8">
        <v>374332</v>
      </c>
      <c r="D96" s="8" t="s">
        <v>419</v>
      </c>
      <c r="E96" s="8" t="s">
        <v>242</v>
      </c>
      <c r="F96" s="8" t="s">
        <v>420</v>
      </c>
      <c r="G96" s="8" t="s">
        <v>421</v>
      </c>
      <c r="H96" s="8" t="s">
        <v>415</v>
      </c>
      <c r="I96" s="8" t="s">
        <v>136</v>
      </c>
      <c r="J96" s="9">
        <v>124022.8</v>
      </c>
      <c r="K96" s="9">
        <v>125027.39</v>
      </c>
      <c r="L96" s="9">
        <v>62892.700000000012</v>
      </c>
      <c r="M96" s="9">
        <v>0</v>
      </c>
      <c r="N96" s="9">
        <v>0</v>
      </c>
      <c r="O96" s="9">
        <v>0</v>
      </c>
      <c r="P96" s="9">
        <v>0</v>
      </c>
      <c r="Q96" s="9">
        <v>0</v>
      </c>
      <c r="R96" s="9">
        <v>342885.93</v>
      </c>
      <c r="S96"/>
      <c r="T96"/>
      <c r="U96"/>
      <c r="V96"/>
      <c r="W96"/>
      <c r="X96"/>
      <c r="Y96"/>
      <c r="Z96"/>
      <c r="AA96"/>
      <c r="AB96"/>
      <c r="AC96"/>
      <c r="AD96"/>
      <c r="AE96"/>
      <c r="AF96"/>
      <c r="AG96"/>
      <c r="AH96"/>
      <c r="AI96"/>
      <c r="AJ96"/>
      <c r="AK96"/>
      <c r="AL96"/>
      <c r="AM96"/>
      <c r="AN96"/>
      <c r="AO96"/>
      <c r="AP96"/>
      <c r="AQ96"/>
      <c r="AR96"/>
      <c r="AS96"/>
      <c r="AT96"/>
      <c r="AU96"/>
      <c r="AV96"/>
      <c r="AW96"/>
      <c r="AX96"/>
      <c r="AY96"/>
      <c r="AZ96"/>
      <c r="BA96"/>
      <c r="BB96"/>
    </row>
    <row r="97" spans="1:54" s="3" customFormat="1" ht="43.5" x14ac:dyDescent="0.35">
      <c r="A97" s="7" t="s">
        <v>422</v>
      </c>
      <c r="B97" s="8" t="s">
        <v>423</v>
      </c>
      <c r="C97" s="8">
        <v>91606</v>
      </c>
      <c r="D97" s="8" t="s">
        <v>294</v>
      </c>
      <c r="E97" s="8" t="s">
        <v>20</v>
      </c>
      <c r="F97" s="8" t="s">
        <v>285</v>
      </c>
      <c r="G97" s="8" t="s">
        <v>424</v>
      </c>
      <c r="H97" s="8" t="s">
        <v>415</v>
      </c>
      <c r="I97" s="8" t="s">
        <v>416</v>
      </c>
      <c r="J97" s="9">
        <v>0</v>
      </c>
      <c r="K97" s="9">
        <v>0</v>
      </c>
      <c r="L97" s="9">
        <v>0</v>
      </c>
      <c r="M97" s="9">
        <v>15000</v>
      </c>
      <c r="N97" s="9">
        <v>30000</v>
      </c>
      <c r="O97" s="9">
        <v>31606</v>
      </c>
      <c r="P97" s="9">
        <v>15000</v>
      </c>
      <c r="Q97" s="9">
        <v>0</v>
      </c>
      <c r="R97" s="9">
        <v>91606</v>
      </c>
      <c r="S97"/>
      <c r="T97"/>
      <c r="U97"/>
      <c r="V97"/>
      <c r="W97"/>
      <c r="X97"/>
      <c r="Y97"/>
      <c r="Z97"/>
      <c r="AA97"/>
      <c r="AB97"/>
      <c r="AC97"/>
      <c r="AD97"/>
      <c r="AE97"/>
      <c r="AF97"/>
      <c r="AG97"/>
      <c r="AH97"/>
      <c r="AI97"/>
      <c r="AJ97"/>
      <c r="AK97"/>
      <c r="AL97"/>
      <c r="AM97"/>
      <c r="AN97"/>
      <c r="AO97"/>
      <c r="AP97"/>
      <c r="AQ97"/>
      <c r="AR97"/>
      <c r="AS97"/>
      <c r="AT97"/>
      <c r="AU97"/>
      <c r="AV97"/>
      <c r="AW97"/>
      <c r="AX97"/>
      <c r="AY97"/>
      <c r="AZ97"/>
      <c r="BA97"/>
      <c r="BB97"/>
    </row>
    <row r="98" spans="1:54" s="3" customFormat="1" ht="43.5" x14ac:dyDescent="0.35">
      <c r="A98" s="7" t="s">
        <v>425</v>
      </c>
      <c r="B98" s="8" t="s">
        <v>426</v>
      </c>
      <c r="C98" s="8">
        <v>95586</v>
      </c>
      <c r="D98" s="8" t="s">
        <v>344</v>
      </c>
      <c r="E98" s="8" t="s">
        <v>91</v>
      </c>
      <c r="F98" s="8" t="s">
        <v>345</v>
      </c>
      <c r="G98" s="8" t="s">
        <v>427</v>
      </c>
      <c r="H98" s="8" t="s">
        <v>415</v>
      </c>
      <c r="I98" s="8" t="s">
        <v>416</v>
      </c>
      <c r="J98" s="9">
        <v>0</v>
      </c>
      <c r="K98" s="9">
        <v>0</v>
      </c>
      <c r="L98" s="9">
        <v>0</v>
      </c>
      <c r="M98" s="9">
        <v>0</v>
      </c>
      <c r="N98" s="9">
        <v>0</v>
      </c>
      <c r="O98" s="9">
        <v>0</v>
      </c>
      <c r="P98" s="9">
        <v>20586</v>
      </c>
      <c r="Q98" s="9">
        <v>30000</v>
      </c>
      <c r="R98" s="9">
        <v>80586</v>
      </c>
      <c r="S98"/>
      <c r="T98"/>
      <c r="U98"/>
      <c r="V98"/>
      <c r="W98"/>
      <c r="X98"/>
      <c r="Y98"/>
      <c r="Z98"/>
      <c r="AA98"/>
      <c r="AB98"/>
      <c r="AC98"/>
      <c r="AD98"/>
      <c r="AE98"/>
      <c r="AF98"/>
      <c r="AG98"/>
      <c r="AH98"/>
      <c r="AI98"/>
      <c r="AJ98"/>
      <c r="AK98"/>
      <c r="AL98"/>
      <c r="AM98"/>
      <c r="AN98"/>
      <c r="AO98"/>
      <c r="AP98"/>
      <c r="AQ98"/>
      <c r="AR98"/>
      <c r="AS98"/>
      <c r="AT98"/>
      <c r="AU98"/>
      <c r="AV98"/>
      <c r="AW98"/>
      <c r="AX98"/>
      <c r="AY98"/>
      <c r="AZ98"/>
      <c r="BA98"/>
      <c r="BB98"/>
    </row>
    <row r="99" spans="1:54" ht="29" x14ac:dyDescent="0.35">
      <c r="A99" s="7" t="s">
        <v>428</v>
      </c>
      <c r="B99" s="8" t="s">
        <v>429</v>
      </c>
      <c r="C99" s="8">
        <v>595517</v>
      </c>
      <c r="D99" s="8" t="s">
        <v>430</v>
      </c>
      <c r="E99" s="8" t="s">
        <v>117</v>
      </c>
      <c r="F99" s="8" t="s">
        <v>431</v>
      </c>
      <c r="G99" s="8" t="s">
        <v>432</v>
      </c>
      <c r="H99" s="8" t="s">
        <v>29</v>
      </c>
      <c r="I99" s="8" t="s">
        <v>151</v>
      </c>
      <c r="J99" s="9">
        <v>0</v>
      </c>
      <c r="K99" s="9">
        <v>0</v>
      </c>
      <c r="L99" s="9">
        <v>0</v>
      </c>
      <c r="M99" s="9">
        <v>0</v>
      </c>
      <c r="N99" s="9">
        <v>0</v>
      </c>
      <c r="O99" s="9">
        <v>0</v>
      </c>
      <c r="P99" s="9">
        <v>0</v>
      </c>
      <c r="Q99" s="9">
        <v>0</v>
      </c>
      <c r="R99" s="9">
        <v>145247.65</v>
      </c>
    </row>
    <row r="100" spans="1:54" x14ac:dyDescent="0.35">
      <c r="A100" s="7" t="s">
        <v>433</v>
      </c>
      <c r="B100" s="8" t="s">
        <v>434</v>
      </c>
      <c r="C100" s="8">
        <v>1919377</v>
      </c>
      <c r="D100" s="8" t="s">
        <v>435</v>
      </c>
      <c r="E100" s="8" t="s">
        <v>117</v>
      </c>
      <c r="F100" s="8" t="s">
        <v>436</v>
      </c>
      <c r="G100" s="8" t="s">
        <v>222</v>
      </c>
      <c r="H100" s="8" t="s">
        <v>128</v>
      </c>
      <c r="I100" s="8" t="s">
        <v>151</v>
      </c>
      <c r="J100" s="9">
        <v>0</v>
      </c>
      <c r="K100" s="9">
        <v>0</v>
      </c>
      <c r="L100" s="9">
        <v>0</v>
      </c>
      <c r="M100" s="9">
        <v>0</v>
      </c>
      <c r="N100" s="9">
        <v>0</v>
      </c>
      <c r="O100" s="9">
        <v>0</v>
      </c>
      <c r="P100" s="9">
        <v>0</v>
      </c>
      <c r="Q100" s="9">
        <v>0</v>
      </c>
      <c r="R100" s="9">
        <f t="shared" ref="R100:R106" si="4">SUBTOTAL(9,J100:Q100)</f>
        <v>0</v>
      </c>
    </row>
    <row r="101" spans="1:54" ht="58" x14ac:dyDescent="0.35">
      <c r="A101" s="7" t="s">
        <v>437</v>
      </c>
      <c r="B101" s="8" t="s">
        <v>438</v>
      </c>
      <c r="C101" s="8">
        <v>2128638</v>
      </c>
      <c r="D101" s="8" t="s">
        <v>439</v>
      </c>
      <c r="E101" s="8" t="s">
        <v>117</v>
      </c>
      <c r="F101" s="8" t="s">
        <v>440</v>
      </c>
      <c r="G101" s="8" t="s">
        <v>441</v>
      </c>
      <c r="H101" s="8" t="s">
        <v>128</v>
      </c>
      <c r="I101" s="8" t="s">
        <v>151</v>
      </c>
      <c r="J101" s="9">
        <v>0</v>
      </c>
      <c r="K101" s="9">
        <v>0</v>
      </c>
      <c r="L101" s="9">
        <v>0</v>
      </c>
      <c r="M101" s="9">
        <v>0</v>
      </c>
      <c r="N101" s="9">
        <v>0</v>
      </c>
      <c r="O101" s="9">
        <v>0</v>
      </c>
      <c r="P101" s="9">
        <v>0</v>
      </c>
      <c r="Q101" s="9">
        <v>0</v>
      </c>
      <c r="R101" s="9">
        <f t="shared" si="4"/>
        <v>0</v>
      </c>
    </row>
    <row r="102" spans="1:54" ht="29" x14ac:dyDescent="0.35">
      <c r="A102" s="7" t="s">
        <v>442</v>
      </c>
      <c r="B102" s="8" t="s">
        <v>443</v>
      </c>
      <c r="C102" s="8">
        <v>247236</v>
      </c>
      <c r="D102" s="8" t="s">
        <v>444</v>
      </c>
      <c r="E102" s="8" t="s">
        <v>103</v>
      </c>
      <c r="F102" s="8" t="s">
        <v>445</v>
      </c>
      <c r="G102" s="8" t="s">
        <v>446</v>
      </c>
      <c r="H102" s="8" t="s">
        <v>128</v>
      </c>
      <c r="I102" s="8" t="s">
        <v>391</v>
      </c>
      <c r="J102" s="9">
        <v>0</v>
      </c>
      <c r="K102" s="9">
        <v>0</v>
      </c>
      <c r="L102" s="9">
        <v>0</v>
      </c>
      <c r="M102" s="9">
        <v>0</v>
      </c>
      <c r="N102" s="9">
        <v>0</v>
      </c>
      <c r="O102" s="9">
        <v>0</v>
      </c>
      <c r="P102" s="9">
        <v>0</v>
      </c>
      <c r="Q102" s="9">
        <v>0</v>
      </c>
      <c r="R102" s="9">
        <f t="shared" si="4"/>
        <v>0</v>
      </c>
    </row>
    <row r="103" spans="1:54" ht="29" x14ac:dyDescent="0.35">
      <c r="A103" s="7" t="s">
        <v>447</v>
      </c>
      <c r="B103" s="8" t="s">
        <v>448</v>
      </c>
      <c r="C103" s="8">
        <v>220720</v>
      </c>
      <c r="D103" s="8" t="s">
        <v>449</v>
      </c>
      <c r="E103" s="8" t="s">
        <v>103</v>
      </c>
      <c r="F103" s="8" t="s">
        <v>450</v>
      </c>
      <c r="G103" s="8" t="s">
        <v>451</v>
      </c>
      <c r="H103" s="8" t="s">
        <v>128</v>
      </c>
      <c r="I103" s="8" t="s">
        <v>391</v>
      </c>
      <c r="J103" s="9">
        <v>0</v>
      </c>
      <c r="K103" s="9">
        <v>0</v>
      </c>
      <c r="L103" s="9">
        <v>0</v>
      </c>
      <c r="M103" s="9">
        <v>0</v>
      </c>
      <c r="N103" s="9">
        <v>0</v>
      </c>
      <c r="O103" s="9">
        <v>0</v>
      </c>
      <c r="P103" s="9">
        <v>0</v>
      </c>
      <c r="Q103" s="9">
        <v>37365.980000000003</v>
      </c>
      <c r="R103" s="9">
        <f t="shared" si="4"/>
        <v>37365.980000000003</v>
      </c>
    </row>
    <row r="104" spans="1:54" ht="29" x14ac:dyDescent="0.35">
      <c r="A104" s="7" t="s">
        <v>452</v>
      </c>
      <c r="B104" s="8" t="s">
        <v>453</v>
      </c>
      <c r="C104" s="8">
        <v>746669</v>
      </c>
      <c r="D104" s="8" t="s">
        <v>454</v>
      </c>
      <c r="E104" s="8" t="s">
        <v>117</v>
      </c>
      <c r="F104" s="8" t="s">
        <v>455</v>
      </c>
      <c r="G104" s="8" t="s">
        <v>456</v>
      </c>
      <c r="H104" s="8" t="s">
        <v>128</v>
      </c>
      <c r="I104" s="8" t="s">
        <v>391</v>
      </c>
      <c r="J104" s="9">
        <v>0</v>
      </c>
      <c r="K104" s="9">
        <v>0</v>
      </c>
      <c r="L104" s="9">
        <v>0</v>
      </c>
      <c r="M104" s="9">
        <v>0</v>
      </c>
      <c r="N104" s="9">
        <v>0</v>
      </c>
      <c r="O104" s="9">
        <v>0</v>
      </c>
      <c r="P104" s="9">
        <v>0</v>
      </c>
      <c r="Q104" s="9">
        <v>0</v>
      </c>
      <c r="R104" s="9">
        <f t="shared" si="4"/>
        <v>0</v>
      </c>
    </row>
    <row r="105" spans="1:54" ht="29" x14ac:dyDescent="0.35">
      <c r="A105" s="7" t="s">
        <v>457</v>
      </c>
      <c r="B105" s="8" t="s">
        <v>458</v>
      </c>
      <c r="C105" s="8">
        <v>2406793</v>
      </c>
      <c r="D105" s="8" t="s">
        <v>459</v>
      </c>
      <c r="E105" s="8" t="s">
        <v>103</v>
      </c>
      <c r="F105" s="8" t="s">
        <v>460</v>
      </c>
      <c r="G105" s="8" t="s">
        <v>461</v>
      </c>
      <c r="H105" s="8" t="s">
        <v>128</v>
      </c>
      <c r="I105" s="8" t="s">
        <v>151</v>
      </c>
      <c r="J105" s="9">
        <v>0</v>
      </c>
      <c r="K105" s="9">
        <v>0</v>
      </c>
      <c r="L105" s="9">
        <v>0</v>
      </c>
      <c r="M105" s="9">
        <v>0</v>
      </c>
      <c r="N105" s="9">
        <v>0</v>
      </c>
      <c r="O105" s="9">
        <v>0</v>
      </c>
      <c r="P105" s="9">
        <v>0</v>
      </c>
      <c r="Q105" s="9">
        <v>114517.06</v>
      </c>
      <c r="R105" s="9">
        <f t="shared" si="4"/>
        <v>114517.06</v>
      </c>
    </row>
    <row r="106" spans="1:54" ht="29" x14ac:dyDescent="0.35">
      <c r="A106" s="7" t="s">
        <v>462</v>
      </c>
      <c r="B106" s="8" t="s">
        <v>463</v>
      </c>
      <c r="C106" s="8">
        <v>386499</v>
      </c>
      <c r="D106" s="8" t="s">
        <v>464</v>
      </c>
      <c r="E106" s="8" t="s">
        <v>117</v>
      </c>
      <c r="F106" s="8" t="s">
        <v>465</v>
      </c>
      <c r="G106" s="8" t="s">
        <v>466</v>
      </c>
      <c r="H106" s="8" t="s">
        <v>128</v>
      </c>
      <c r="I106" s="8" t="s">
        <v>151</v>
      </c>
      <c r="J106" s="9">
        <v>0</v>
      </c>
      <c r="K106" s="9">
        <v>0</v>
      </c>
      <c r="L106" s="9">
        <v>0</v>
      </c>
      <c r="M106" s="9">
        <v>0</v>
      </c>
      <c r="N106" s="9">
        <v>0</v>
      </c>
      <c r="O106" s="9">
        <v>0</v>
      </c>
      <c r="P106" s="9">
        <v>0</v>
      </c>
      <c r="Q106" s="9">
        <v>0</v>
      </c>
      <c r="R106" s="9">
        <f t="shared" si="4"/>
        <v>0</v>
      </c>
    </row>
    <row r="108" spans="1:54" x14ac:dyDescent="0.35">
      <c r="J108" s="3">
        <f t="shared" ref="J108:R108" si="5">SUBTOTAL(9,J2:J106)</f>
        <v>2327494.65</v>
      </c>
      <c r="K108" s="3">
        <f t="shared" si="5"/>
        <v>2513342.92</v>
      </c>
      <c r="L108" s="3">
        <f t="shared" si="5"/>
        <v>3201418.5800000005</v>
      </c>
      <c r="M108" s="3">
        <f t="shared" si="5"/>
        <v>4321548.28</v>
      </c>
      <c r="N108" s="3">
        <f t="shared" si="5"/>
        <v>6293711.9219999993</v>
      </c>
      <c r="O108" s="3">
        <f t="shared" si="5"/>
        <v>6624993.9080000017</v>
      </c>
      <c r="P108" s="3">
        <f t="shared" si="5"/>
        <v>8652781.9940999988</v>
      </c>
      <c r="Q108" s="3">
        <f t="shared" si="5"/>
        <v>10290130.670999998</v>
      </c>
      <c r="R108" s="3">
        <f t="shared" si="5"/>
        <v>25901254.660000004</v>
      </c>
    </row>
  </sheetData>
  <autoFilter ref="A1:R105" xr:uid="{CB00A2D4-687D-4B45-AA35-D8C354A58CC4}">
    <sortState xmlns:xlrd2="http://schemas.microsoft.com/office/spreadsheetml/2017/richdata2" ref="A2:R105">
      <sortCondition ref="A1:A105"/>
    </sortState>
  </autoFilter>
  <conditionalFormatting sqref="A68:A72 A82:A106">
    <cfRule type="cellIs" dxfId="6" priority="2" operator="equal">
      <formula>"UNCHECKED  "</formula>
    </cfRule>
    <cfRule type="cellIs" dxfId="5" priority="3" operator="equal">
      <formula>"YES"</formula>
    </cfRule>
    <cfRule type="cellIs" dxfId="4" priority="4" operator="equal">
      <formula>"NO"</formula>
    </cfRule>
  </conditionalFormatting>
  <conditionalFormatting sqref="A72">
    <cfRule type="containsText" dxfId="3" priority="1" operator="containsText" text="YES">
      <formula>NOT(ISERROR(SEARCH("YES",A72)))</formula>
    </cfRule>
  </conditionalFormatting>
  <pageMargins left="0.7" right="0.7" top="0.75" bottom="0.75" header="0.3" footer="0.3"/>
  <pageSetup paperSize="9" orientation="portrait" horizontalDpi="1200" verticalDpi="120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ABC6842-0393-409C-AAE1-0D8351BC4131}">
  <dimension ref="A1:H95"/>
  <sheetViews>
    <sheetView tabSelected="1" workbookViewId="0">
      <pane ySplit="1" topLeftCell="A2" activePane="bottomLeft" state="frozen"/>
      <selection pane="bottomLeft" activeCell="B1" sqref="B1"/>
    </sheetView>
  </sheetViews>
  <sheetFormatPr defaultColWidth="8.7265625" defaultRowHeight="14.5" x14ac:dyDescent="0.35"/>
  <cols>
    <col min="1" max="1" width="18.453125" style="8" bestFit="1" customWidth="1"/>
    <col min="2" max="2" width="93.1796875" style="8" customWidth="1"/>
    <col min="3" max="3" width="12.1796875" style="8" bestFit="1" customWidth="1"/>
    <col min="4" max="4" width="10.26953125" style="8" bestFit="1" customWidth="1"/>
    <col min="5" max="5" width="11.453125" style="8" bestFit="1" customWidth="1"/>
    <col min="6" max="6" width="39.453125" style="8" customWidth="1"/>
    <col min="7" max="7" width="48.26953125" style="8" customWidth="1"/>
    <col min="8" max="8" width="27.81640625" style="8" bestFit="1" customWidth="1"/>
    <col min="9" max="16384" width="8.7265625" style="8"/>
  </cols>
  <sheetData>
    <row r="1" spans="1:8" s="6" customFormat="1" x14ac:dyDescent="0.35">
      <c r="A1" s="5" t="s">
        <v>0</v>
      </c>
      <c r="B1" s="6" t="s">
        <v>1</v>
      </c>
      <c r="C1" s="6" t="s">
        <v>3</v>
      </c>
      <c r="D1" s="6" t="s">
        <v>4</v>
      </c>
      <c r="E1" s="6" t="s">
        <v>5</v>
      </c>
      <c r="F1" s="6" t="s">
        <v>6</v>
      </c>
      <c r="G1" s="6" t="s">
        <v>7</v>
      </c>
      <c r="H1" s="6" t="s">
        <v>8</v>
      </c>
    </row>
    <row r="2" spans="1:8" x14ac:dyDescent="0.35">
      <c r="A2" s="7">
        <v>1940968</v>
      </c>
      <c r="B2" s="8" t="s">
        <v>467</v>
      </c>
      <c r="C2" s="8" t="s">
        <v>468</v>
      </c>
      <c r="D2" s="8" t="s">
        <v>39</v>
      </c>
      <c r="E2" s="8" t="s">
        <v>21</v>
      </c>
      <c r="F2" s="8" t="s">
        <v>469</v>
      </c>
      <c r="G2" s="8" t="s">
        <v>128</v>
      </c>
      <c r="H2" s="8" t="s">
        <v>470</v>
      </c>
    </row>
    <row r="3" spans="1:8" x14ac:dyDescent="0.35">
      <c r="A3" s="7">
        <v>2074389</v>
      </c>
      <c r="B3" s="8" t="s">
        <v>471</v>
      </c>
      <c r="C3" s="8" t="s">
        <v>472</v>
      </c>
      <c r="D3" s="8" t="s">
        <v>48</v>
      </c>
      <c r="E3" s="8" t="s">
        <v>473</v>
      </c>
      <c r="F3" s="8" t="s">
        <v>446</v>
      </c>
      <c r="G3" s="8" t="s">
        <v>29</v>
      </c>
      <c r="H3" s="8" t="s">
        <v>470</v>
      </c>
    </row>
    <row r="4" spans="1:8" x14ac:dyDescent="0.35">
      <c r="A4" s="7">
        <v>2102387</v>
      </c>
      <c r="B4" s="8" t="s">
        <v>474</v>
      </c>
      <c r="C4" s="8" t="s">
        <v>472</v>
      </c>
      <c r="D4" s="8" t="s">
        <v>48</v>
      </c>
      <c r="E4" s="8" t="s">
        <v>473</v>
      </c>
      <c r="F4" s="8" t="s">
        <v>446</v>
      </c>
      <c r="G4" s="8" t="s">
        <v>29</v>
      </c>
      <c r="H4" s="8" t="s">
        <v>470</v>
      </c>
    </row>
    <row r="5" spans="1:8" ht="29" x14ac:dyDescent="0.35">
      <c r="A5" s="7">
        <v>2103953</v>
      </c>
      <c r="B5" s="8" t="s">
        <v>475</v>
      </c>
      <c r="C5" s="8" t="s">
        <v>472</v>
      </c>
      <c r="D5" s="8" t="s">
        <v>48</v>
      </c>
      <c r="E5" s="8" t="s">
        <v>476</v>
      </c>
      <c r="F5" s="8" t="s">
        <v>168</v>
      </c>
      <c r="G5" s="8" t="s">
        <v>29</v>
      </c>
      <c r="H5" s="8" t="s">
        <v>470</v>
      </c>
    </row>
    <row r="6" spans="1:8" ht="29" x14ac:dyDescent="0.35">
      <c r="A6" s="7">
        <v>2106249</v>
      </c>
      <c r="B6" s="8" t="s">
        <v>477</v>
      </c>
      <c r="C6" s="8" t="s">
        <v>472</v>
      </c>
      <c r="D6" s="8" t="s">
        <v>48</v>
      </c>
      <c r="E6" s="8" t="s">
        <v>478</v>
      </c>
      <c r="F6" s="8" t="s">
        <v>446</v>
      </c>
      <c r="G6" s="8" t="s">
        <v>29</v>
      </c>
      <c r="H6" s="8" t="s">
        <v>470</v>
      </c>
    </row>
    <row r="7" spans="1:8" x14ac:dyDescent="0.35">
      <c r="A7" s="7">
        <v>2110681</v>
      </c>
      <c r="B7" s="8" t="s">
        <v>479</v>
      </c>
      <c r="C7" s="8" t="s">
        <v>472</v>
      </c>
      <c r="D7" s="8" t="s">
        <v>48</v>
      </c>
      <c r="E7" s="8" t="s">
        <v>476</v>
      </c>
      <c r="F7" s="8" t="s">
        <v>480</v>
      </c>
      <c r="G7" s="8" t="s">
        <v>128</v>
      </c>
      <c r="H7" s="8" t="s">
        <v>470</v>
      </c>
    </row>
    <row r="8" spans="1:8" x14ac:dyDescent="0.35">
      <c r="A8" s="7">
        <v>2116064</v>
      </c>
      <c r="B8" s="8" t="s">
        <v>481</v>
      </c>
      <c r="C8" s="8" t="s">
        <v>472</v>
      </c>
      <c r="D8" s="8" t="s">
        <v>48</v>
      </c>
      <c r="E8" s="8" t="s">
        <v>482</v>
      </c>
      <c r="F8" s="8" t="s">
        <v>312</v>
      </c>
      <c r="G8" s="8" t="s">
        <v>29</v>
      </c>
      <c r="H8" s="8" t="s">
        <v>470</v>
      </c>
    </row>
    <row r="9" spans="1:8" x14ac:dyDescent="0.35">
      <c r="A9" s="7">
        <v>2261505</v>
      </c>
      <c r="B9" s="8" t="s">
        <v>483</v>
      </c>
      <c r="C9" s="8" t="s">
        <v>484</v>
      </c>
      <c r="D9" s="8" t="s">
        <v>55</v>
      </c>
      <c r="E9" s="8" t="s">
        <v>485</v>
      </c>
      <c r="F9" s="8" t="s">
        <v>168</v>
      </c>
      <c r="G9" s="8" t="s">
        <v>128</v>
      </c>
      <c r="H9" s="8" t="s">
        <v>470</v>
      </c>
    </row>
    <row r="10" spans="1:8" x14ac:dyDescent="0.35">
      <c r="A10" s="7">
        <v>2262922</v>
      </c>
      <c r="B10" s="8" t="s">
        <v>486</v>
      </c>
      <c r="C10" s="8" t="s">
        <v>484</v>
      </c>
      <c r="D10" s="8" t="s">
        <v>55</v>
      </c>
      <c r="E10" s="8" t="s">
        <v>487</v>
      </c>
      <c r="F10" s="8" t="s">
        <v>488</v>
      </c>
      <c r="G10" s="8" t="s">
        <v>135</v>
      </c>
      <c r="H10" s="8" t="s">
        <v>470</v>
      </c>
    </row>
    <row r="11" spans="1:8" ht="29" x14ac:dyDescent="0.35">
      <c r="A11" s="7">
        <v>2281629</v>
      </c>
      <c r="B11" s="8" t="s">
        <v>411</v>
      </c>
      <c r="C11" s="8" t="s">
        <v>413</v>
      </c>
      <c r="D11" s="8" t="s">
        <v>55</v>
      </c>
      <c r="F11" s="8" t="s">
        <v>414</v>
      </c>
      <c r="G11" s="8" t="s">
        <v>415</v>
      </c>
      <c r="H11" s="8" t="s">
        <v>470</v>
      </c>
    </row>
    <row r="12" spans="1:8" x14ac:dyDescent="0.35">
      <c r="A12" s="7">
        <v>2243047</v>
      </c>
      <c r="B12" s="8" t="s">
        <v>489</v>
      </c>
      <c r="C12" s="8" t="s">
        <v>490</v>
      </c>
      <c r="D12" s="8" t="s">
        <v>55</v>
      </c>
      <c r="E12" s="8" t="s">
        <v>285</v>
      </c>
      <c r="F12" s="8" t="s">
        <v>491</v>
      </c>
      <c r="G12" s="8" t="s">
        <v>128</v>
      </c>
      <c r="H12" s="8" t="s">
        <v>470</v>
      </c>
    </row>
    <row r="13" spans="1:8" x14ac:dyDescent="0.35">
      <c r="A13" s="7">
        <v>2267938</v>
      </c>
      <c r="B13" s="8" t="s">
        <v>492</v>
      </c>
      <c r="C13" s="8" t="s">
        <v>490</v>
      </c>
      <c r="D13" s="8" t="s">
        <v>55</v>
      </c>
      <c r="E13" s="8" t="s">
        <v>27</v>
      </c>
      <c r="F13" s="8" t="s">
        <v>110</v>
      </c>
      <c r="G13" s="8" t="s">
        <v>29</v>
      </c>
      <c r="H13" s="8" t="s">
        <v>470</v>
      </c>
    </row>
    <row r="14" spans="1:8" x14ac:dyDescent="0.35">
      <c r="A14" s="7">
        <v>2269735</v>
      </c>
      <c r="B14" s="8" t="s">
        <v>493</v>
      </c>
      <c r="C14" s="8" t="s">
        <v>490</v>
      </c>
      <c r="D14" s="8" t="s">
        <v>55</v>
      </c>
      <c r="E14" s="8" t="s">
        <v>494</v>
      </c>
      <c r="F14" s="8" t="s">
        <v>222</v>
      </c>
      <c r="G14" s="8" t="s">
        <v>29</v>
      </c>
      <c r="H14" s="8" t="s">
        <v>470</v>
      </c>
    </row>
    <row r="15" spans="1:8" x14ac:dyDescent="0.35">
      <c r="A15" s="7">
        <v>2275082</v>
      </c>
      <c r="B15" s="8" t="s">
        <v>495</v>
      </c>
      <c r="C15" s="8" t="s">
        <v>490</v>
      </c>
      <c r="D15" s="8" t="s">
        <v>55</v>
      </c>
      <c r="E15" s="8" t="s">
        <v>496</v>
      </c>
      <c r="F15" s="8" t="s">
        <v>446</v>
      </c>
      <c r="G15" s="8" t="s">
        <v>497</v>
      </c>
      <c r="H15" s="8" t="s">
        <v>470</v>
      </c>
    </row>
    <row r="16" spans="1:8" x14ac:dyDescent="0.35">
      <c r="A16" s="7">
        <v>2275841</v>
      </c>
      <c r="B16" s="8" t="s">
        <v>498</v>
      </c>
      <c r="C16" s="8" t="s">
        <v>490</v>
      </c>
      <c r="D16" s="8" t="s">
        <v>55</v>
      </c>
      <c r="E16" s="8" t="s">
        <v>499</v>
      </c>
      <c r="F16" s="8" t="s">
        <v>446</v>
      </c>
      <c r="G16" s="8" t="s">
        <v>497</v>
      </c>
      <c r="H16" s="8" t="s">
        <v>470</v>
      </c>
    </row>
    <row r="17" spans="1:8" ht="29" x14ac:dyDescent="0.35">
      <c r="A17" s="7">
        <v>2278139</v>
      </c>
      <c r="B17" s="8" t="s">
        <v>500</v>
      </c>
      <c r="C17" s="8" t="s">
        <v>490</v>
      </c>
      <c r="D17" s="8" t="s">
        <v>55</v>
      </c>
      <c r="E17" s="8" t="s">
        <v>200</v>
      </c>
      <c r="F17" s="8" t="s">
        <v>110</v>
      </c>
      <c r="G17" s="8" t="s">
        <v>29</v>
      </c>
      <c r="H17" s="8" t="s">
        <v>470</v>
      </c>
    </row>
    <row r="18" spans="1:8" x14ac:dyDescent="0.35">
      <c r="A18" s="7">
        <v>2281135</v>
      </c>
      <c r="B18" s="8" t="s">
        <v>501</v>
      </c>
      <c r="C18" s="8" t="s">
        <v>490</v>
      </c>
      <c r="D18" s="8" t="s">
        <v>55</v>
      </c>
      <c r="E18" s="8" t="s">
        <v>502</v>
      </c>
      <c r="F18" s="8" t="s">
        <v>341</v>
      </c>
      <c r="G18" s="8" t="s">
        <v>135</v>
      </c>
      <c r="H18" s="8" t="s">
        <v>470</v>
      </c>
    </row>
    <row r="19" spans="1:8" x14ac:dyDescent="0.35">
      <c r="A19" s="7">
        <v>2302248</v>
      </c>
      <c r="B19" s="8" t="s">
        <v>503</v>
      </c>
      <c r="C19" s="8" t="s">
        <v>490</v>
      </c>
      <c r="D19" s="8" t="s">
        <v>55</v>
      </c>
      <c r="E19" s="8" t="s">
        <v>504</v>
      </c>
      <c r="F19" s="8" t="s">
        <v>222</v>
      </c>
      <c r="G19" s="8" t="s">
        <v>135</v>
      </c>
      <c r="H19" s="8" t="s">
        <v>470</v>
      </c>
    </row>
    <row r="20" spans="1:8" x14ac:dyDescent="0.35">
      <c r="A20" s="7">
        <v>2329459</v>
      </c>
      <c r="B20" s="8" t="s">
        <v>505</v>
      </c>
      <c r="C20" s="8" t="s">
        <v>490</v>
      </c>
      <c r="D20" s="8" t="s">
        <v>55</v>
      </c>
      <c r="E20" s="8" t="s">
        <v>80</v>
      </c>
      <c r="F20" s="8" t="s">
        <v>506</v>
      </c>
      <c r="G20" s="8" t="s">
        <v>135</v>
      </c>
      <c r="H20" s="8" t="s">
        <v>470</v>
      </c>
    </row>
    <row r="21" spans="1:8" ht="29" x14ac:dyDescent="0.35">
      <c r="A21" s="7">
        <v>2420555</v>
      </c>
      <c r="B21" s="8" t="s">
        <v>503</v>
      </c>
      <c r="C21" s="8" t="s">
        <v>490</v>
      </c>
      <c r="D21" s="8" t="s">
        <v>55</v>
      </c>
      <c r="E21" s="8" t="s">
        <v>72</v>
      </c>
      <c r="F21" s="8" t="s">
        <v>507</v>
      </c>
      <c r="G21" s="8" t="s">
        <v>135</v>
      </c>
      <c r="H21" s="8" t="s">
        <v>470</v>
      </c>
    </row>
    <row r="22" spans="1:8" x14ac:dyDescent="0.35">
      <c r="A22" s="7">
        <v>2424534</v>
      </c>
      <c r="B22" s="8" t="s">
        <v>508</v>
      </c>
      <c r="C22" s="8" t="s">
        <v>509</v>
      </c>
      <c r="D22" s="8" t="s">
        <v>20</v>
      </c>
      <c r="E22" s="8" t="s">
        <v>69</v>
      </c>
      <c r="F22" s="8" t="s">
        <v>168</v>
      </c>
      <c r="G22" s="8" t="s">
        <v>497</v>
      </c>
      <c r="H22" s="8" t="s">
        <v>470</v>
      </c>
    </row>
    <row r="23" spans="1:8" x14ac:dyDescent="0.35">
      <c r="A23" s="7">
        <v>2443926</v>
      </c>
      <c r="B23" s="8" t="s">
        <v>510</v>
      </c>
      <c r="C23" s="8" t="s">
        <v>509</v>
      </c>
      <c r="D23" s="8" t="s">
        <v>20</v>
      </c>
      <c r="E23" s="8" t="s">
        <v>200</v>
      </c>
      <c r="F23" s="8" t="s">
        <v>168</v>
      </c>
      <c r="G23" s="8" t="s">
        <v>128</v>
      </c>
      <c r="H23" s="8" t="s">
        <v>470</v>
      </c>
    </row>
    <row r="24" spans="1:8" x14ac:dyDescent="0.35">
      <c r="A24" s="7">
        <v>2445783</v>
      </c>
      <c r="B24" s="8" t="s">
        <v>511</v>
      </c>
      <c r="C24" s="8" t="s">
        <v>509</v>
      </c>
      <c r="D24" s="8" t="s">
        <v>20</v>
      </c>
      <c r="E24" s="8" t="s">
        <v>512</v>
      </c>
      <c r="F24" s="8" t="s">
        <v>168</v>
      </c>
      <c r="G24" s="8" t="s">
        <v>128</v>
      </c>
      <c r="H24" s="8" t="s">
        <v>470</v>
      </c>
    </row>
    <row r="25" spans="1:8" ht="29" x14ac:dyDescent="0.35">
      <c r="A25" s="7">
        <v>2413358</v>
      </c>
      <c r="B25" s="8" t="s">
        <v>513</v>
      </c>
      <c r="C25" s="8" t="s">
        <v>294</v>
      </c>
      <c r="D25" s="8" t="s">
        <v>20</v>
      </c>
      <c r="E25" s="8" t="s">
        <v>237</v>
      </c>
      <c r="F25" s="8" t="s">
        <v>514</v>
      </c>
      <c r="G25" s="8" t="s">
        <v>135</v>
      </c>
      <c r="H25" s="8" t="s">
        <v>470</v>
      </c>
    </row>
    <row r="26" spans="1:8" ht="29" x14ac:dyDescent="0.35">
      <c r="A26" s="7">
        <v>2433800</v>
      </c>
      <c r="B26" s="8" t="s">
        <v>515</v>
      </c>
      <c r="C26" s="8" t="s">
        <v>294</v>
      </c>
      <c r="D26" s="8" t="s">
        <v>20</v>
      </c>
      <c r="E26" s="8" t="s">
        <v>49</v>
      </c>
      <c r="F26" s="8" t="s">
        <v>446</v>
      </c>
      <c r="G26" s="8" t="s">
        <v>497</v>
      </c>
      <c r="H26" s="8" t="s">
        <v>470</v>
      </c>
    </row>
    <row r="27" spans="1:8" ht="29" x14ac:dyDescent="0.35">
      <c r="A27" s="7">
        <v>2439160</v>
      </c>
      <c r="B27" s="8" t="s">
        <v>516</v>
      </c>
      <c r="C27" s="8" t="s">
        <v>294</v>
      </c>
      <c r="D27" s="8" t="s">
        <v>20</v>
      </c>
      <c r="E27" s="8" t="s">
        <v>517</v>
      </c>
      <c r="F27" s="8" t="s">
        <v>427</v>
      </c>
      <c r="G27" s="8" t="s">
        <v>497</v>
      </c>
      <c r="H27" s="8" t="s">
        <v>470</v>
      </c>
    </row>
    <row r="28" spans="1:8" x14ac:dyDescent="0.35">
      <c r="A28" s="7">
        <v>2439784</v>
      </c>
      <c r="B28" s="8" t="s">
        <v>518</v>
      </c>
      <c r="C28" s="8" t="s">
        <v>294</v>
      </c>
      <c r="D28" s="8" t="s">
        <v>20</v>
      </c>
      <c r="E28" s="8" t="s">
        <v>80</v>
      </c>
      <c r="F28" s="8" t="s">
        <v>427</v>
      </c>
      <c r="G28" s="8" t="s">
        <v>135</v>
      </c>
      <c r="H28" s="8" t="s">
        <v>470</v>
      </c>
    </row>
    <row r="29" spans="1:8" x14ac:dyDescent="0.35">
      <c r="A29" s="7">
        <v>2440226</v>
      </c>
      <c r="B29" s="8" t="s">
        <v>519</v>
      </c>
      <c r="C29" s="8" t="s">
        <v>294</v>
      </c>
      <c r="D29" s="8" t="s">
        <v>20</v>
      </c>
      <c r="E29" s="8" t="s">
        <v>520</v>
      </c>
      <c r="F29" s="8" t="s">
        <v>341</v>
      </c>
      <c r="G29" s="8" t="s">
        <v>135</v>
      </c>
      <c r="H29" s="8" t="s">
        <v>470</v>
      </c>
    </row>
    <row r="30" spans="1:8" x14ac:dyDescent="0.35">
      <c r="A30" s="7">
        <v>2442183</v>
      </c>
      <c r="B30" s="8" t="s">
        <v>521</v>
      </c>
      <c r="C30" s="8" t="s">
        <v>294</v>
      </c>
      <c r="D30" s="8" t="s">
        <v>20</v>
      </c>
      <c r="E30" s="8" t="s">
        <v>316</v>
      </c>
      <c r="F30" s="8" t="s">
        <v>172</v>
      </c>
      <c r="G30" s="8" t="s">
        <v>135</v>
      </c>
      <c r="H30" s="8" t="s">
        <v>470</v>
      </c>
    </row>
    <row r="31" spans="1:8" x14ac:dyDescent="0.35">
      <c r="A31" s="7">
        <v>2444305</v>
      </c>
      <c r="B31" s="8" t="s">
        <v>522</v>
      </c>
      <c r="C31" s="8" t="s">
        <v>294</v>
      </c>
      <c r="D31" s="8" t="s">
        <v>20</v>
      </c>
      <c r="E31" s="8" t="s">
        <v>523</v>
      </c>
      <c r="F31" s="8" t="s">
        <v>28</v>
      </c>
      <c r="G31" s="8" t="s">
        <v>135</v>
      </c>
      <c r="H31" s="8" t="s">
        <v>470</v>
      </c>
    </row>
    <row r="32" spans="1:8" x14ac:dyDescent="0.35">
      <c r="A32" s="7">
        <v>2449930</v>
      </c>
      <c r="B32" s="8" t="s">
        <v>524</v>
      </c>
      <c r="C32" s="8" t="s">
        <v>294</v>
      </c>
      <c r="D32" s="8" t="s">
        <v>20</v>
      </c>
      <c r="E32" s="8" t="s">
        <v>525</v>
      </c>
      <c r="F32" s="8" t="s">
        <v>526</v>
      </c>
      <c r="G32" s="8" t="s">
        <v>497</v>
      </c>
      <c r="H32" s="8" t="s">
        <v>470</v>
      </c>
    </row>
    <row r="33" spans="1:8" x14ac:dyDescent="0.35">
      <c r="A33" s="7">
        <v>2459143</v>
      </c>
      <c r="B33" s="8" t="s">
        <v>527</v>
      </c>
      <c r="C33" s="8" t="s">
        <v>294</v>
      </c>
      <c r="D33" s="8" t="s">
        <v>20</v>
      </c>
      <c r="E33" s="8" t="s">
        <v>80</v>
      </c>
      <c r="F33" s="8" t="s">
        <v>312</v>
      </c>
      <c r="G33" s="8" t="s">
        <v>135</v>
      </c>
      <c r="H33" s="8" t="s">
        <v>470</v>
      </c>
    </row>
    <row r="34" spans="1:8" ht="29" x14ac:dyDescent="0.35">
      <c r="A34" s="7">
        <v>2488438</v>
      </c>
      <c r="B34" s="8" t="s">
        <v>423</v>
      </c>
      <c r="C34" s="8" t="s">
        <v>294</v>
      </c>
      <c r="D34" s="8" t="s">
        <v>20</v>
      </c>
      <c r="E34" s="8" t="s">
        <v>285</v>
      </c>
      <c r="F34" s="8" t="s">
        <v>424</v>
      </c>
      <c r="G34" s="8" t="s">
        <v>415</v>
      </c>
      <c r="H34" s="8" t="s">
        <v>470</v>
      </c>
    </row>
    <row r="35" spans="1:8" x14ac:dyDescent="0.35">
      <c r="A35" s="7">
        <v>2565764</v>
      </c>
      <c r="B35" s="8" t="s">
        <v>528</v>
      </c>
      <c r="C35" s="8" t="s">
        <v>294</v>
      </c>
      <c r="D35" s="8" t="s">
        <v>20</v>
      </c>
      <c r="E35" s="8" t="s">
        <v>73</v>
      </c>
      <c r="F35" s="8" t="s">
        <v>529</v>
      </c>
      <c r="G35" s="8" t="s">
        <v>135</v>
      </c>
      <c r="H35" s="8" t="s">
        <v>470</v>
      </c>
    </row>
    <row r="36" spans="1:8" ht="29" x14ac:dyDescent="0.35">
      <c r="A36" s="7">
        <v>2485468</v>
      </c>
      <c r="B36" s="8" t="s">
        <v>530</v>
      </c>
      <c r="C36" s="8" t="s">
        <v>531</v>
      </c>
      <c r="D36" s="8" t="s">
        <v>20</v>
      </c>
      <c r="E36" s="8" t="s">
        <v>532</v>
      </c>
      <c r="F36" s="8" t="s">
        <v>533</v>
      </c>
      <c r="G36" s="8" t="s">
        <v>135</v>
      </c>
      <c r="H36" s="8" t="s">
        <v>470</v>
      </c>
    </row>
    <row r="37" spans="1:8" x14ac:dyDescent="0.35">
      <c r="A37" s="7">
        <v>2496521</v>
      </c>
      <c r="B37" s="8" t="s">
        <v>534</v>
      </c>
      <c r="C37" s="8" t="s">
        <v>531</v>
      </c>
      <c r="D37" s="8" t="s">
        <v>20</v>
      </c>
      <c r="E37" s="8" t="s">
        <v>535</v>
      </c>
      <c r="F37" s="8" t="s">
        <v>456</v>
      </c>
      <c r="G37" s="8" t="s">
        <v>135</v>
      </c>
      <c r="H37" s="8" t="s">
        <v>470</v>
      </c>
    </row>
    <row r="38" spans="1:8" ht="29" x14ac:dyDescent="0.35">
      <c r="A38" s="7">
        <v>2601994</v>
      </c>
      <c r="B38" s="8" t="s">
        <v>536</v>
      </c>
      <c r="C38" s="8" t="s">
        <v>315</v>
      </c>
      <c r="D38" s="8" t="s">
        <v>60</v>
      </c>
      <c r="E38" s="8" t="s">
        <v>316</v>
      </c>
      <c r="F38" s="8" t="s">
        <v>341</v>
      </c>
      <c r="G38" s="8" t="s">
        <v>128</v>
      </c>
      <c r="H38" s="8" t="s">
        <v>470</v>
      </c>
    </row>
    <row r="39" spans="1:8" ht="29" x14ac:dyDescent="0.35">
      <c r="A39" s="7">
        <v>2604712</v>
      </c>
      <c r="B39" s="8" t="s">
        <v>537</v>
      </c>
      <c r="C39" s="8" t="s">
        <v>315</v>
      </c>
      <c r="D39" s="8" t="s">
        <v>60</v>
      </c>
      <c r="E39" s="8" t="s">
        <v>316</v>
      </c>
      <c r="F39" s="8" t="s">
        <v>28</v>
      </c>
      <c r="G39" s="8" t="s">
        <v>135</v>
      </c>
      <c r="H39" s="8" t="s">
        <v>470</v>
      </c>
    </row>
    <row r="40" spans="1:8" x14ac:dyDescent="0.35">
      <c r="A40" s="7">
        <v>2814588</v>
      </c>
      <c r="B40" s="8" t="s">
        <v>538</v>
      </c>
      <c r="C40" s="8" t="s">
        <v>315</v>
      </c>
      <c r="D40" s="8" t="s">
        <v>60</v>
      </c>
      <c r="E40" s="8" t="s">
        <v>316</v>
      </c>
      <c r="F40" s="8" t="s">
        <v>172</v>
      </c>
      <c r="G40" s="8" t="s">
        <v>135</v>
      </c>
      <c r="H40" s="8" t="s">
        <v>470</v>
      </c>
    </row>
    <row r="41" spans="1:8" x14ac:dyDescent="0.35">
      <c r="A41" s="7">
        <v>2602756</v>
      </c>
      <c r="B41" s="8" t="s">
        <v>539</v>
      </c>
      <c r="C41" s="8" t="s">
        <v>540</v>
      </c>
      <c r="D41" s="8" t="s">
        <v>60</v>
      </c>
      <c r="E41" s="8" t="s">
        <v>435</v>
      </c>
      <c r="F41" s="8" t="s">
        <v>172</v>
      </c>
      <c r="G41" s="8" t="s">
        <v>135</v>
      </c>
      <c r="H41" s="8" t="s">
        <v>470</v>
      </c>
    </row>
    <row r="42" spans="1:8" x14ac:dyDescent="0.35">
      <c r="A42" s="7">
        <v>2900733</v>
      </c>
      <c r="B42" s="8" t="s">
        <v>538</v>
      </c>
      <c r="C42" s="8" t="s">
        <v>541</v>
      </c>
      <c r="D42" s="8" t="s">
        <v>60</v>
      </c>
      <c r="E42" s="8" t="s">
        <v>316</v>
      </c>
      <c r="F42" s="8" t="s">
        <v>172</v>
      </c>
      <c r="G42" s="8" t="s">
        <v>135</v>
      </c>
      <c r="H42" s="8" t="s">
        <v>470</v>
      </c>
    </row>
    <row r="43" spans="1:8" ht="29" x14ac:dyDescent="0.35">
      <c r="A43" s="7">
        <v>2621903</v>
      </c>
      <c r="B43" s="8" t="s">
        <v>542</v>
      </c>
      <c r="C43" s="8" t="s">
        <v>543</v>
      </c>
      <c r="D43" s="8" t="s">
        <v>60</v>
      </c>
      <c r="E43" s="8" t="s">
        <v>73</v>
      </c>
      <c r="F43" s="8" t="s">
        <v>544</v>
      </c>
      <c r="G43" s="8" t="s">
        <v>497</v>
      </c>
      <c r="H43" s="8" t="s">
        <v>470</v>
      </c>
    </row>
    <row r="44" spans="1:8" ht="29" x14ac:dyDescent="0.35">
      <c r="A44" s="7">
        <v>2641362</v>
      </c>
      <c r="B44" s="8" t="s">
        <v>545</v>
      </c>
      <c r="C44" s="8" t="s">
        <v>59</v>
      </c>
      <c r="D44" s="8" t="s">
        <v>60</v>
      </c>
      <c r="E44" s="8" t="s">
        <v>546</v>
      </c>
      <c r="F44" s="8" t="s">
        <v>547</v>
      </c>
      <c r="G44" s="8" t="s">
        <v>135</v>
      </c>
      <c r="H44" s="8" t="s">
        <v>470</v>
      </c>
    </row>
    <row r="45" spans="1:8" x14ac:dyDescent="0.35">
      <c r="A45" s="7">
        <v>2679337</v>
      </c>
      <c r="B45" s="8" t="s">
        <v>548</v>
      </c>
      <c r="C45" s="8" t="s">
        <v>65</v>
      </c>
      <c r="D45" s="8" t="s">
        <v>60</v>
      </c>
      <c r="E45" s="8" t="s">
        <v>454</v>
      </c>
      <c r="F45" s="8" t="s">
        <v>446</v>
      </c>
      <c r="G45" s="8" t="s">
        <v>135</v>
      </c>
      <c r="H45" s="8" t="s">
        <v>470</v>
      </c>
    </row>
    <row r="46" spans="1:8" x14ac:dyDescent="0.35">
      <c r="A46" s="7">
        <v>2698695</v>
      </c>
      <c r="B46" s="8" t="s">
        <v>549</v>
      </c>
      <c r="C46" s="8" t="s">
        <v>67</v>
      </c>
      <c r="D46" s="8" t="s">
        <v>68</v>
      </c>
      <c r="E46" s="8" t="s">
        <v>323</v>
      </c>
      <c r="F46" s="8" t="s">
        <v>28</v>
      </c>
      <c r="G46" s="8" t="s">
        <v>135</v>
      </c>
      <c r="H46" s="8" t="s">
        <v>470</v>
      </c>
    </row>
    <row r="47" spans="1:8" ht="29" x14ac:dyDescent="0.35">
      <c r="A47" s="7">
        <v>2742153</v>
      </c>
      <c r="B47" s="8" t="s">
        <v>550</v>
      </c>
      <c r="C47" s="8" t="s">
        <v>551</v>
      </c>
      <c r="D47" s="8" t="s">
        <v>68</v>
      </c>
      <c r="E47" s="8" t="s">
        <v>552</v>
      </c>
      <c r="F47" s="8" t="s">
        <v>553</v>
      </c>
      <c r="G47" s="8" t="s">
        <v>135</v>
      </c>
      <c r="H47" s="8" t="s">
        <v>470</v>
      </c>
    </row>
    <row r="48" spans="1:8" x14ac:dyDescent="0.35">
      <c r="A48" s="7">
        <v>2718660</v>
      </c>
      <c r="B48" s="8" t="s">
        <v>554</v>
      </c>
      <c r="C48" s="8" t="s">
        <v>79</v>
      </c>
      <c r="D48" s="8" t="s">
        <v>68</v>
      </c>
      <c r="E48" s="8" t="s">
        <v>345</v>
      </c>
      <c r="F48" s="8" t="s">
        <v>222</v>
      </c>
      <c r="G48" s="8" t="s">
        <v>135</v>
      </c>
      <c r="H48" s="8" t="s">
        <v>470</v>
      </c>
    </row>
    <row r="49" spans="1:8" ht="29" x14ac:dyDescent="0.35">
      <c r="A49" s="7">
        <v>2722996</v>
      </c>
      <c r="B49" s="8" t="s">
        <v>555</v>
      </c>
      <c r="C49" s="8" t="s">
        <v>79</v>
      </c>
      <c r="D49" s="8" t="s">
        <v>68</v>
      </c>
      <c r="E49" s="8" t="s">
        <v>333</v>
      </c>
      <c r="F49" s="8" t="s">
        <v>514</v>
      </c>
      <c r="G49" s="8" t="s">
        <v>135</v>
      </c>
      <c r="H49" s="8" t="s">
        <v>470</v>
      </c>
    </row>
    <row r="50" spans="1:8" x14ac:dyDescent="0.35">
      <c r="A50" s="7">
        <v>2739109</v>
      </c>
      <c r="B50" s="8" t="s">
        <v>556</v>
      </c>
      <c r="C50" s="8" t="s">
        <v>79</v>
      </c>
      <c r="D50" s="8" t="s">
        <v>68</v>
      </c>
      <c r="E50" s="8" t="s">
        <v>333</v>
      </c>
      <c r="F50" s="8" t="s">
        <v>446</v>
      </c>
      <c r="G50" s="8" t="s">
        <v>135</v>
      </c>
      <c r="H50" s="8" t="s">
        <v>470</v>
      </c>
    </row>
    <row r="51" spans="1:8" x14ac:dyDescent="0.35">
      <c r="A51" s="7">
        <v>2739158</v>
      </c>
      <c r="B51" s="8" t="s">
        <v>557</v>
      </c>
      <c r="C51" s="8" t="s">
        <v>79</v>
      </c>
      <c r="D51" s="8" t="s">
        <v>68</v>
      </c>
      <c r="E51" s="8" t="s">
        <v>345</v>
      </c>
      <c r="F51" s="8" t="s">
        <v>446</v>
      </c>
      <c r="G51" s="8" t="s">
        <v>135</v>
      </c>
      <c r="H51" s="8" t="s">
        <v>470</v>
      </c>
    </row>
    <row r="52" spans="1:8" x14ac:dyDescent="0.35">
      <c r="A52" s="7">
        <v>2745968</v>
      </c>
      <c r="B52" s="8" t="s">
        <v>558</v>
      </c>
      <c r="C52" s="8" t="s">
        <v>79</v>
      </c>
      <c r="D52" s="8" t="s">
        <v>68</v>
      </c>
      <c r="E52" s="8" t="s">
        <v>97</v>
      </c>
      <c r="F52" s="8" t="s">
        <v>559</v>
      </c>
      <c r="G52" s="8" t="s">
        <v>135</v>
      </c>
      <c r="H52" s="8" t="s">
        <v>470</v>
      </c>
    </row>
    <row r="53" spans="1:8" x14ac:dyDescent="0.35">
      <c r="A53" s="7">
        <v>2746007</v>
      </c>
      <c r="B53" s="8" t="s">
        <v>560</v>
      </c>
      <c r="C53" s="8" t="s">
        <v>79</v>
      </c>
      <c r="D53" s="8" t="s">
        <v>68</v>
      </c>
      <c r="E53" s="8" t="s">
        <v>345</v>
      </c>
      <c r="F53" s="8" t="s">
        <v>446</v>
      </c>
      <c r="G53" s="8" t="s">
        <v>497</v>
      </c>
      <c r="H53" s="8" t="s">
        <v>470</v>
      </c>
    </row>
    <row r="54" spans="1:8" ht="29" x14ac:dyDescent="0.35">
      <c r="A54" s="7">
        <v>2746011</v>
      </c>
      <c r="B54" s="8" t="s">
        <v>561</v>
      </c>
      <c r="C54" s="8" t="s">
        <v>79</v>
      </c>
      <c r="D54" s="8" t="s">
        <v>68</v>
      </c>
      <c r="E54" s="8" t="s">
        <v>345</v>
      </c>
      <c r="F54" s="8" t="s">
        <v>446</v>
      </c>
      <c r="G54" s="8" t="s">
        <v>497</v>
      </c>
      <c r="H54" s="8" t="s">
        <v>470</v>
      </c>
    </row>
    <row r="55" spans="1:8" x14ac:dyDescent="0.35">
      <c r="A55" s="7">
        <v>2751147</v>
      </c>
      <c r="B55" s="8" t="s">
        <v>562</v>
      </c>
      <c r="C55" s="8" t="s">
        <v>79</v>
      </c>
      <c r="D55" s="8" t="s">
        <v>68</v>
      </c>
      <c r="E55" s="8" t="s">
        <v>97</v>
      </c>
      <c r="F55" s="8" t="s">
        <v>273</v>
      </c>
      <c r="G55" s="8" t="s">
        <v>135</v>
      </c>
      <c r="H55" s="8" t="s">
        <v>470</v>
      </c>
    </row>
    <row r="56" spans="1:8" x14ac:dyDescent="0.35">
      <c r="A56" s="7">
        <v>2754047</v>
      </c>
      <c r="B56" s="8" t="s">
        <v>563</v>
      </c>
      <c r="C56" s="8" t="s">
        <v>79</v>
      </c>
      <c r="D56" s="8" t="s">
        <v>68</v>
      </c>
      <c r="E56" s="8" t="s">
        <v>345</v>
      </c>
      <c r="F56" s="8" t="s">
        <v>446</v>
      </c>
      <c r="G56" s="8" t="s">
        <v>135</v>
      </c>
      <c r="H56" s="8" t="s">
        <v>470</v>
      </c>
    </row>
    <row r="57" spans="1:8" ht="29" x14ac:dyDescent="0.35">
      <c r="A57" s="7">
        <v>2772734</v>
      </c>
      <c r="B57" s="8" t="s">
        <v>564</v>
      </c>
      <c r="C57" s="8" t="s">
        <v>79</v>
      </c>
      <c r="D57" s="8" t="s">
        <v>68</v>
      </c>
      <c r="E57" s="8" t="s">
        <v>345</v>
      </c>
      <c r="F57" s="8" t="s">
        <v>456</v>
      </c>
      <c r="G57" s="8" t="s">
        <v>128</v>
      </c>
      <c r="H57" s="8" t="s">
        <v>470</v>
      </c>
    </row>
    <row r="58" spans="1:8" x14ac:dyDescent="0.35">
      <c r="A58" s="7">
        <v>2806147</v>
      </c>
      <c r="B58" s="8" t="s">
        <v>565</v>
      </c>
      <c r="C58" s="8" t="s">
        <v>79</v>
      </c>
      <c r="D58" s="8" t="s">
        <v>68</v>
      </c>
      <c r="E58" s="8" t="s">
        <v>97</v>
      </c>
      <c r="F58" s="8" t="s">
        <v>424</v>
      </c>
      <c r="G58" s="8" t="s">
        <v>135</v>
      </c>
      <c r="H58" s="8" t="s">
        <v>470</v>
      </c>
    </row>
    <row r="59" spans="1:8" x14ac:dyDescent="0.35">
      <c r="A59" s="7">
        <v>2858886</v>
      </c>
      <c r="B59" s="8" t="s">
        <v>566</v>
      </c>
      <c r="C59" s="8" t="s">
        <v>79</v>
      </c>
      <c r="D59" s="8" t="s">
        <v>68</v>
      </c>
      <c r="E59" s="8" t="s">
        <v>333</v>
      </c>
      <c r="F59" s="8" t="s">
        <v>567</v>
      </c>
      <c r="G59" s="8" t="s">
        <v>135</v>
      </c>
      <c r="H59" s="8" t="s">
        <v>470</v>
      </c>
    </row>
    <row r="60" spans="1:8" ht="29" x14ac:dyDescent="0.35">
      <c r="A60" s="7">
        <v>2933141</v>
      </c>
      <c r="B60" s="8" t="s">
        <v>568</v>
      </c>
      <c r="C60" s="8" t="s">
        <v>79</v>
      </c>
      <c r="D60" s="8" t="s">
        <v>68</v>
      </c>
      <c r="E60" s="8" t="s">
        <v>97</v>
      </c>
      <c r="F60" s="8" t="s">
        <v>456</v>
      </c>
      <c r="G60" s="8" t="s">
        <v>135</v>
      </c>
      <c r="H60" s="8" t="s">
        <v>470</v>
      </c>
    </row>
    <row r="61" spans="1:8" x14ac:dyDescent="0.35">
      <c r="A61" s="7">
        <v>2767126</v>
      </c>
      <c r="B61" s="8" t="s">
        <v>569</v>
      </c>
      <c r="C61" s="8" t="s">
        <v>570</v>
      </c>
      <c r="D61" s="8" t="s">
        <v>68</v>
      </c>
      <c r="E61" s="8" t="s">
        <v>571</v>
      </c>
      <c r="F61" s="8" t="s">
        <v>172</v>
      </c>
      <c r="G61" s="8" t="s">
        <v>135</v>
      </c>
      <c r="H61" s="8" t="s">
        <v>470</v>
      </c>
    </row>
    <row r="62" spans="1:8" x14ac:dyDescent="0.35">
      <c r="A62" s="7">
        <v>2841055</v>
      </c>
      <c r="B62" s="8" t="s">
        <v>572</v>
      </c>
      <c r="C62" s="8" t="s">
        <v>87</v>
      </c>
      <c r="D62" s="8" t="s">
        <v>68</v>
      </c>
      <c r="E62" s="8" t="s">
        <v>104</v>
      </c>
      <c r="F62" s="8" t="s">
        <v>28</v>
      </c>
      <c r="G62" s="8" t="s">
        <v>135</v>
      </c>
      <c r="H62" s="8" t="s">
        <v>470</v>
      </c>
    </row>
    <row r="63" spans="1:8" ht="29" x14ac:dyDescent="0.35">
      <c r="A63" s="7">
        <v>2881091</v>
      </c>
      <c r="B63" s="8" t="s">
        <v>573</v>
      </c>
      <c r="C63" s="8" t="s">
        <v>574</v>
      </c>
      <c r="D63" s="8" t="s">
        <v>91</v>
      </c>
      <c r="E63" s="8" t="s">
        <v>575</v>
      </c>
      <c r="F63" s="8" t="s">
        <v>576</v>
      </c>
      <c r="G63" s="8" t="s">
        <v>135</v>
      </c>
      <c r="H63" s="8" t="s">
        <v>470</v>
      </c>
    </row>
    <row r="64" spans="1:8" x14ac:dyDescent="0.35">
      <c r="A64" s="7">
        <v>2881146</v>
      </c>
      <c r="B64" s="8" t="s">
        <v>577</v>
      </c>
      <c r="C64" s="8" t="s">
        <v>574</v>
      </c>
      <c r="D64" s="8" t="s">
        <v>91</v>
      </c>
      <c r="E64" s="8" t="s">
        <v>575</v>
      </c>
      <c r="F64" s="8" t="s">
        <v>222</v>
      </c>
      <c r="G64" s="8" t="s">
        <v>135</v>
      </c>
      <c r="H64" s="8" t="s">
        <v>470</v>
      </c>
    </row>
    <row r="65" spans="1:8" ht="29" x14ac:dyDescent="0.35">
      <c r="A65" s="7">
        <v>2854204</v>
      </c>
      <c r="B65" s="8" t="s">
        <v>578</v>
      </c>
      <c r="C65" s="8" t="s">
        <v>344</v>
      </c>
      <c r="D65" s="8" t="s">
        <v>91</v>
      </c>
      <c r="E65" s="8" t="s">
        <v>575</v>
      </c>
      <c r="F65" s="8" t="s">
        <v>222</v>
      </c>
      <c r="G65" s="8" t="s">
        <v>128</v>
      </c>
      <c r="H65" s="8" t="s">
        <v>470</v>
      </c>
    </row>
    <row r="66" spans="1:8" x14ac:dyDescent="0.35">
      <c r="A66" s="7">
        <v>2877274</v>
      </c>
      <c r="B66" s="8" t="s">
        <v>579</v>
      </c>
      <c r="C66" s="8" t="s">
        <v>344</v>
      </c>
      <c r="D66" s="8" t="s">
        <v>91</v>
      </c>
      <c r="E66" s="8" t="s">
        <v>575</v>
      </c>
      <c r="F66" s="8" t="s">
        <v>222</v>
      </c>
      <c r="G66" s="8" t="s">
        <v>135</v>
      </c>
      <c r="H66" s="8" t="s">
        <v>470</v>
      </c>
    </row>
    <row r="67" spans="1:8" x14ac:dyDescent="0.35">
      <c r="A67" s="7">
        <v>2879770</v>
      </c>
      <c r="B67" s="8" t="s">
        <v>580</v>
      </c>
      <c r="C67" s="8" t="s">
        <v>344</v>
      </c>
      <c r="D67" s="8" t="s">
        <v>91</v>
      </c>
      <c r="E67" s="8" t="s">
        <v>575</v>
      </c>
      <c r="F67" s="8" t="s">
        <v>110</v>
      </c>
      <c r="G67" s="8" t="s">
        <v>128</v>
      </c>
      <c r="H67" s="8" t="s">
        <v>470</v>
      </c>
    </row>
    <row r="68" spans="1:8" ht="29" x14ac:dyDescent="0.35">
      <c r="A68" s="7">
        <v>2882274</v>
      </c>
      <c r="B68" s="8" t="s">
        <v>581</v>
      </c>
      <c r="C68" s="8" t="s">
        <v>344</v>
      </c>
      <c r="D68" s="8" t="s">
        <v>91</v>
      </c>
      <c r="E68" s="8" t="s">
        <v>575</v>
      </c>
      <c r="F68" s="8" t="s">
        <v>582</v>
      </c>
      <c r="G68" s="8" t="s">
        <v>128</v>
      </c>
      <c r="H68" s="8" t="s">
        <v>470</v>
      </c>
    </row>
    <row r="69" spans="1:8" x14ac:dyDescent="0.35">
      <c r="A69" s="7">
        <v>2882279</v>
      </c>
      <c r="B69" s="8" t="s">
        <v>583</v>
      </c>
      <c r="C69" s="8" t="s">
        <v>344</v>
      </c>
      <c r="D69" s="8" t="s">
        <v>91</v>
      </c>
      <c r="E69" s="8" t="s">
        <v>584</v>
      </c>
      <c r="F69" s="8" t="s">
        <v>414</v>
      </c>
      <c r="G69" s="8" t="s">
        <v>135</v>
      </c>
      <c r="H69" s="8" t="s">
        <v>470</v>
      </c>
    </row>
    <row r="70" spans="1:8" ht="29" x14ac:dyDescent="0.35">
      <c r="A70" s="7">
        <v>2885959</v>
      </c>
      <c r="B70" s="8" t="s">
        <v>585</v>
      </c>
      <c r="C70" s="8" t="s">
        <v>344</v>
      </c>
      <c r="D70" s="8" t="s">
        <v>91</v>
      </c>
      <c r="E70" s="8" t="s">
        <v>575</v>
      </c>
      <c r="F70" s="8" t="s">
        <v>446</v>
      </c>
      <c r="G70" s="8" t="s">
        <v>497</v>
      </c>
      <c r="H70" s="8" t="s">
        <v>470</v>
      </c>
    </row>
    <row r="71" spans="1:8" x14ac:dyDescent="0.35">
      <c r="A71" s="7">
        <v>2886553</v>
      </c>
      <c r="B71" s="8" t="s">
        <v>586</v>
      </c>
      <c r="C71" s="8" t="s">
        <v>344</v>
      </c>
      <c r="D71" s="8" t="s">
        <v>91</v>
      </c>
      <c r="E71" s="8" t="s">
        <v>575</v>
      </c>
      <c r="F71" s="8" t="s">
        <v>28</v>
      </c>
      <c r="G71" s="8" t="s">
        <v>135</v>
      </c>
      <c r="H71" s="8" t="s">
        <v>470</v>
      </c>
    </row>
    <row r="72" spans="1:8" x14ac:dyDescent="0.35">
      <c r="A72" s="7">
        <v>2886608</v>
      </c>
      <c r="B72" s="8" t="s">
        <v>587</v>
      </c>
      <c r="C72" s="8" t="s">
        <v>344</v>
      </c>
      <c r="D72" s="8" t="s">
        <v>91</v>
      </c>
      <c r="E72" s="8" t="s">
        <v>575</v>
      </c>
      <c r="F72" s="8" t="s">
        <v>28</v>
      </c>
      <c r="G72" s="8" t="s">
        <v>135</v>
      </c>
      <c r="H72" s="8" t="s">
        <v>470</v>
      </c>
    </row>
    <row r="73" spans="1:8" x14ac:dyDescent="0.35">
      <c r="A73" s="7">
        <v>2886747</v>
      </c>
      <c r="B73" s="8" t="s">
        <v>588</v>
      </c>
      <c r="C73" s="8" t="s">
        <v>344</v>
      </c>
      <c r="D73" s="8" t="s">
        <v>91</v>
      </c>
      <c r="E73" s="8" t="s">
        <v>575</v>
      </c>
      <c r="F73" s="8" t="s">
        <v>28</v>
      </c>
      <c r="G73" s="8" t="s">
        <v>128</v>
      </c>
      <c r="H73" s="8" t="s">
        <v>470</v>
      </c>
    </row>
    <row r="74" spans="1:8" x14ac:dyDescent="0.35">
      <c r="A74" s="7">
        <v>2886769</v>
      </c>
      <c r="B74" s="8" t="s">
        <v>589</v>
      </c>
      <c r="C74" s="8" t="s">
        <v>344</v>
      </c>
      <c r="D74" s="8" t="s">
        <v>91</v>
      </c>
      <c r="E74" s="8" t="s">
        <v>575</v>
      </c>
      <c r="F74" s="8" t="s">
        <v>28</v>
      </c>
      <c r="G74" s="8" t="s">
        <v>128</v>
      </c>
      <c r="H74" s="8" t="s">
        <v>470</v>
      </c>
    </row>
    <row r="75" spans="1:8" ht="29" x14ac:dyDescent="0.35">
      <c r="A75" s="7">
        <v>2887667</v>
      </c>
      <c r="B75" s="8" t="s">
        <v>426</v>
      </c>
      <c r="C75" s="8" t="s">
        <v>344</v>
      </c>
      <c r="D75" s="8" t="s">
        <v>91</v>
      </c>
      <c r="E75" s="8" t="s">
        <v>345</v>
      </c>
      <c r="F75" s="8" t="s">
        <v>427</v>
      </c>
      <c r="G75" s="8" t="s">
        <v>415</v>
      </c>
      <c r="H75" s="8" t="s">
        <v>470</v>
      </c>
    </row>
    <row r="76" spans="1:8" x14ac:dyDescent="0.35">
      <c r="A76" s="7">
        <v>2892067</v>
      </c>
      <c r="B76" s="8" t="s">
        <v>590</v>
      </c>
      <c r="C76" s="8" t="s">
        <v>344</v>
      </c>
      <c r="D76" s="8" t="s">
        <v>91</v>
      </c>
      <c r="E76" s="8" t="s">
        <v>575</v>
      </c>
      <c r="F76" s="8" t="s">
        <v>591</v>
      </c>
      <c r="G76" s="8" t="s">
        <v>128</v>
      </c>
      <c r="H76" s="8" t="s">
        <v>470</v>
      </c>
    </row>
    <row r="77" spans="1:8" x14ac:dyDescent="0.35">
      <c r="A77" s="7">
        <v>2894767</v>
      </c>
      <c r="B77" s="8" t="s">
        <v>592</v>
      </c>
      <c r="C77" s="8" t="s">
        <v>344</v>
      </c>
      <c r="D77" s="8" t="s">
        <v>91</v>
      </c>
      <c r="E77" s="8" t="s">
        <v>584</v>
      </c>
      <c r="F77" s="8" t="s">
        <v>593</v>
      </c>
      <c r="G77" s="8" t="s">
        <v>135</v>
      </c>
      <c r="H77" s="8" t="s">
        <v>470</v>
      </c>
    </row>
    <row r="78" spans="1:8" ht="29" x14ac:dyDescent="0.35">
      <c r="A78" s="7">
        <v>2897371</v>
      </c>
      <c r="B78" s="8" t="s">
        <v>594</v>
      </c>
      <c r="C78" s="8" t="s">
        <v>344</v>
      </c>
      <c r="D78" s="8" t="s">
        <v>91</v>
      </c>
      <c r="E78" s="8" t="s">
        <v>575</v>
      </c>
      <c r="F78" s="8" t="s">
        <v>456</v>
      </c>
      <c r="G78" s="8" t="s">
        <v>128</v>
      </c>
      <c r="H78" s="8" t="s">
        <v>470</v>
      </c>
    </row>
    <row r="79" spans="1:8" x14ac:dyDescent="0.35">
      <c r="A79" s="7">
        <v>2899532</v>
      </c>
      <c r="B79" s="8" t="s">
        <v>595</v>
      </c>
      <c r="C79" s="8" t="s">
        <v>344</v>
      </c>
      <c r="D79" s="8" t="s">
        <v>91</v>
      </c>
      <c r="E79" s="8" t="s">
        <v>575</v>
      </c>
      <c r="F79" s="8" t="s">
        <v>596</v>
      </c>
      <c r="G79" s="8" t="s">
        <v>128</v>
      </c>
      <c r="H79" s="8" t="s">
        <v>470</v>
      </c>
    </row>
    <row r="80" spans="1:8" ht="29" x14ac:dyDescent="0.35">
      <c r="A80" s="7">
        <v>2908599</v>
      </c>
      <c r="B80" s="8" t="s">
        <v>597</v>
      </c>
      <c r="C80" s="8" t="s">
        <v>186</v>
      </c>
      <c r="D80" s="8" t="s">
        <v>91</v>
      </c>
      <c r="E80" s="8" t="s">
        <v>598</v>
      </c>
      <c r="F80" s="8" t="s">
        <v>106</v>
      </c>
      <c r="G80" s="8" t="s">
        <v>128</v>
      </c>
      <c r="H80" s="8" t="s">
        <v>470</v>
      </c>
    </row>
    <row r="81" spans="1:8" x14ac:dyDescent="0.35">
      <c r="A81" s="7">
        <v>2929180</v>
      </c>
      <c r="B81" s="8" t="s">
        <v>599</v>
      </c>
      <c r="C81" s="8" t="s">
        <v>112</v>
      </c>
      <c r="D81" s="8" t="s">
        <v>103</v>
      </c>
      <c r="E81" s="8" t="s">
        <v>600</v>
      </c>
      <c r="F81" s="8" t="s">
        <v>168</v>
      </c>
      <c r="G81" s="8" t="s">
        <v>128</v>
      </c>
      <c r="H81" s="8" t="s">
        <v>470</v>
      </c>
    </row>
    <row r="82" spans="1:8" x14ac:dyDescent="0.35">
      <c r="A82" s="7">
        <v>2931958</v>
      </c>
      <c r="B82" s="8" t="s">
        <v>601</v>
      </c>
      <c r="C82" s="8" t="s">
        <v>602</v>
      </c>
      <c r="D82" s="8" t="s">
        <v>103</v>
      </c>
      <c r="E82" s="8" t="s">
        <v>603</v>
      </c>
      <c r="F82" s="8" t="s">
        <v>244</v>
      </c>
      <c r="G82" s="8" t="s">
        <v>128</v>
      </c>
      <c r="H82" s="8" t="s">
        <v>470</v>
      </c>
    </row>
    <row r="83" spans="1:8" ht="29" x14ac:dyDescent="0.35">
      <c r="A83" s="7">
        <v>2937374</v>
      </c>
      <c r="B83" s="8" t="s">
        <v>604</v>
      </c>
      <c r="C83" s="8" t="s">
        <v>394</v>
      </c>
      <c r="D83" s="8" t="s">
        <v>103</v>
      </c>
      <c r="E83" s="8" t="s">
        <v>605</v>
      </c>
      <c r="F83" s="8" t="s">
        <v>606</v>
      </c>
      <c r="G83" s="8" t="s">
        <v>135</v>
      </c>
      <c r="H83" s="8" t="s">
        <v>470</v>
      </c>
    </row>
    <row r="84" spans="1:8" x14ac:dyDescent="0.35">
      <c r="A84" s="7">
        <v>2926071</v>
      </c>
      <c r="B84" s="8" t="s">
        <v>607</v>
      </c>
      <c r="C84" s="8" t="s">
        <v>608</v>
      </c>
      <c r="D84" s="8" t="s">
        <v>103</v>
      </c>
      <c r="E84" s="8" t="s">
        <v>609</v>
      </c>
      <c r="F84" s="8" t="s">
        <v>446</v>
      </c>
      <c r="G84" s="8" t="s">
        <v>497</v>
      </c>
      <c r="H84" s="8" t="s">
        <v>470</v>
      </c>
    </row>
    <row r="85" spans="1:8" x14ac:dyDescent="0.35">
      <c r="A85" s="7">
        <v>2926124</v>
      </c>
      <c r="B85" s="8" t="s">
        <v>610</v>
      </c>
      <c r="C85" s="8" t="s">
        <v>608</v>
      </c>
      <c r="D85" s="8" t="s">
        <v>103</v>
      </c>
      <c r="E85" s="8" t="s">
        <v>609</v>
      </c>
      <c r="F85" s="8" t="s">
        <v>446</v>
      </c>
      <c r="G85" s="8" t="s">
        <v>497</v>
      </c>
      <c r="H85" s="8" t="s">
        <v>470</v>
      </c>
    </row>
    <row r="86" spans="1:8" ht="29" x14ac:dyDescent="0.35">
      <c r="A86" s="7">
        <v>2926133</v>
      </c>
      <c r="B86" s="8" t="s">
        <v>611</v>
      </c>
      <c r="C86" s="8" t="s">
        <v>608</v>
      </c>
      <c r="D86" s="8" t="s">
        <v>103</v>
      </c>
      <c r="E86" s="8" t="s">
        <v>609</v>
      </c>
      <c r="F86" s="8" t="s">
        <v>446</v>
      </c>
      <c r="G86" s="8" t="s">
        <v>497</v>
      </c>
      <c r="H86" s="8" t="s">
        <v>470</v>
      </c>
    </row>
    <row r="87" spans="1:8" ht="29" x14ac:dyDescent="0.35">
      <c r="A87" s="7">
        <v>2927091</v>
      </c>
      <c r="B87" s="8" t="s">
        <v>612</v>
      </c>
      <c r="C87" s="8" t="s">
        <v>608</v>
      </c>
      <c r="D87" s="8" t="s">
        <v>103</v>
      </c>
      <c r="E87" s="8" t="s">
        <v>609</v>
      </c>
      <c r="F87" s="8" t="s">
        <v>606</v>
      </c>
      <c r="G87" s="8" t="s">
        <v>128</v>
      </c>
      <c r="H87" s="8" t="s">
        <v>470</v>
      </c>
    </row>
    <row r="88" spans="1:8" x14ac:dyDescent="0.35">
      <c r="A88" s="7">
        <v>2927822</v>
      </c>
      <c r="B88" s="8" t="s">
        <v>613</v>
      </c>
      <c r="C88" s="8" t="s">
        <v>608</v>
      </c>
      <c r="D88" s="8" t="s">
        <v>103</v>
      </c>
      <c r="E88" s="8" t="s">
        <v>609</v>
      </c>
      <c r="F88" s="8" t="s">
        <v>446</v>
      </c>
      <c r="G88" s="8" t="s">
        <v>497</v>
      </c>
      <c r="H88" s="8" t="s">
        <v>470</v>
      </c>
    </row>
    <row r="89" spans="1:8" ht="29" x14ac:dyDescent="0.35">
      <c r="A89" s="7">
        <v>2928160</v>
      </c>
      <c r="B89" s="8" t="s">
        <v>614</v>
      </c>
      <c r="C89" s="8" t="s">
        <v>608</v>
      </c>
      <c r="D89" s="8" t="s">
        <v>103</v>
      </c>
      <c r="E89" s="8" t="s">
        <v>609</v>
      </c>
      <c r="F89" s="8" t="s">
        <v>110</v>
      </c>
      <c r="G89" s="8" t="s">
        <v>128</v>
      </c>
      <c r="H89" s="8" t="s">
        <v>470</v>
      </c>
    </row>
    <row r="90" spans="1:8" ht="29" x14ac:dyDescent="0.35">
      <c r="A90" s="7">
        <v>2930150</v>
      </c>
      <c r="B90" s="8" t="s">
        <v>615</v>
      </c>
      <c r="C90" s="8" t="s">
        <v>608</v>
      </c>
      <c r="D90" s="8" t="s">
        <v>103</v>
      </c>
      <c r="E90" s="8" t="s">
        <v>609</v>
      </c>
      <c r="F90" s="8" t="s">
        <v>28</v>
      </c>
      <c r="G90" s="8" t="s">
        <v>135</v>
      </c>
      <c r="H90" s="8" t="s">
        <v>470</v>
      </c>
    </row>
    <row r="91" spans="1:8" x14ac:dyDescent="0.35">
      <c r="A91" s="7">
        <v>2930805</v>
      </c>
      <c r="B91" s="8" t="s">
        <v>616</v>
      </c>
      <c r="C91" s="8" t="s">
        <v>608</v>
      </c>
      <c r="D91" s="8" t="s">
        <v>103</v>
      </c>
      <c r="E91" s="8" t="s">
        <v>609</v>
      </c>
      <c r="F91" s="8" t="s">
        <v>222</v>
      </c>
      <c r="G91" s="8" t="s">
        <v>135</v>
      </c>
      <c r="H91" s="8" t="s">
        <v>470</v>
      </c>
    </row>
    <row r="92" spans="1:8" x14ac:dyDescent="0.35">
      <c r="A92" s="7">
        <v>2932441</v>
      </c>
      <c r="B92" s="8" t="s">
        <v>617</v>
      </c>
      <c r="C92" s="8" t="s">
        <v>608</v>
      </c>
      <c r="D92" s="8" t="s">
        <v>103</v>
      </c>
      <c r="E92" s="8" t="s">
        <v>618</v>
      </c>
      <c r="F92" s="8" t="s">
        <v>619</v>
      </c>
      <c r="G92" s="8" t="s">
        <v>135</v>
      </c>
      <c r="H92" s="8" t="s">
        <v>470</v>
      </c>
    </row>
    <row r="93" spans="1:8" ht="29" x14ac:dyDescent="0.35">
      <c r="A93" s="7">
        <v>2934218</v>
      </c>
      <c r="B93" s="8" t="s">
        <v>620</v>
      </c>
      <c r="C93" s="8" t="s">
        <v>608</v>
      </c>
      <c r="D93" s="8" t="s">
        <v>103</v>
      </c>
      <c r="E93" s="8" t="s">
        <v>598</v>
      </c>
      <c r="F93" s="8" t="s">
        <v>567</v>
      </c>
      <c r="G93" s="8" t="s">
        <v>135</v>
      </c>
      <c r="H93" s="8" t="s">
        <v>470</v>
      </c>
    </row>
    <row r="94" spans="1:8" x14ac:dyDescent="0.35">
      <c r="A94" s="7">
        <v>2934225</v>
      </c>
      <c r="B94" s="8" t="s">
        <v>621</v>
      </c>
      <c r="C94" s="8" t="s">
        <v>608</v>
      </c>
      <c r="D94" s="8" t="s">
        <v>103</v>
      </c>
      <c r="E94" s="8" t="s">
        <v>575</v>
      </c>
      <c r="F94" s="8" t="s">
        <v>567</v>
      </c>
      <c r="G94" s="8" t="s">
        <v>135</v>
      </c>
      <c r="H94" s="8" t="s">
        <v>470</v>
      </c>
    </row>
    <row r="95" spans="1:8" x14ac:dyDescent="0.35">
      <c r="A95" s="7">
        <v>2938979</v>
      </c>
      <c r="B95" s="8" t="s">
        <v>622</v>
      </c>
      <c r="C95" s="8" t="s">
        <v>608</v>
      </c>
      <c r="D95" s="8" t="s">
        <v>103</v>
      </c>
      <c r="E95" s="8" t="s">
        <v>618</v>
      </c>
      <c r="F95" s="8" t="s">
        <v>446</v>
      </c>
      <c r="G95" s="8" t="s">
        <v>135</v>
      </c>
      <c r="H95" s="8" t="s">
        <v>470</v>
      </c>
    </row>
  </sheetData>
  <autoFilter ref="A1:H1" xr:uid="{0ABC6842-0393-409C-AAE1-0D8351BC4131}">
    <sortState xmlns:xlrd2="http://schemas.microsoft.com/office/spreadsheetml/2017/richdata2" ref="A2:H95">
      <sortCondition ref="C1"/>
    </sortState>
  </autoFilter>
  <conditionalFormatting sqref="A67:A95">
    <cfRule type="cellIs" dxfId="2" priority="1" operator="equal">
      <formula>"UNCHECKED  "</formula>
    </cfRule>
    <cfRule type="cellIs" dxfId="1" priority="2" operator="equal">
      <formula>"YES"</formula>
    </cfRule>
    <cfRule type="cellIs" dxfId="0" priority="3" operator="equal">
      <formula>"NO"</formula>
    </cfRule>
  </conditionalFormatting>
  <pageMargins left="0.7" right="0.7" top="0.75" bottom="0.75" header="0.3" footer="0.3"/>
  <pageSetup paperSize="9" orientation="portrait" horizontalDpi="1200" verticalDpi="120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Awards</vt:lpstr>
      <vt:lpstr>Students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/>
  <cp:revision>1</cp:revision>
  <dcterms:created xsi:type="dcterms:W3CDTF">2026-09-21T09:51:19Z</dcterms:created>
  <dcterms:modified xsi:type="dcterms:W3CDTF">2026-09-21T09:51:29Z</dcterms:modified>
  <cp:category/>
  <cp:contentStatus/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MSIP_Label_34c27a6e-c833-42bb-83c2-622284533524_Enabled">
    <vt:lpwstr>true</vt:lpwstr>
  </property>
  <property fmtid="{D5CDD505-2E9C-101B-9397-08002B2CF9AE}" pid="3" name="MSIP_Label_34c27a6e-c833-42bb-83c2-622284533524_SetDate">
    <vt:lpwstr>2026-09-21T09:51:29Z</vt:lpwstr>
  </property>
  <property fmtid="{D5CDD505-2E9C-101B-9397-08002B2CF9AE}" pid="4" name="MSIP_Label_34c27a6e-c833-42bb-83c2-622284533524_Method">
    <vt:lpwstr>Standard</vt:lpwstr>
  </property>
  <property fmtid="{D5CDD505-2E9C-101B-9397-08002B2CF9AE}" pid="5" name="MSIP_Label_34c27a6e-c833-42bb-83c2-622284533524_Name">
    <vt:lpwstr>Official - Public</vt:lpwstr>
  </property>
  <property fmtid="{D5CDD505-2E9C-101B-9397-08002B2CF9AE}" pid="6" name="MSIP_Label_34c27a6e-c833-42bb-83c2-622284533524_SiteId">
    <vt:lpwstr>8bb7e08e-daa4-4a8e-927e-fca38db04b7e</vt:lpwstr>
  </property>
  <property fmtid="{D5CDD505-2E9C-101B-9397-08002B2CF9AE}" pid="7" name="MSIP_Label_34c27a6e-c833-42bb-83c2-622284533524_ActionId">
    <vt:lpwstr>39cf61d4-7ee2-43d6-a0f6-a058031d55db</vt:lpwstr>
  </property>
  <property fmtid="{D5CDD505-2E9C-101B-9397-08002B2CF9AE}" pid="8" name="MSIP_Label_34c27a6e-c833-42bb-83c2-622284533524_ContentBits">
    <vt:lpwstr>0</vt:lpwstr>
  </property>
  <property fmtid="{D5CDD505-2E9C-101B-9397-08002B2CF9AE}" pid="9" name="MSIP_Label_34c27a6e-c833-42bb-83c2-622284533524_Tag">
    <vt:lpwstr>10, 3, 0, 1</vt:lpwstr>
  </property>
</Properties>
</file>